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00" windowWidth="10455" windowHeight="5685"/>
  </bookViews>
  <sheets>
    <sheet name="03未完成" sheetId="2" r:id="rId1"/>
    <sheet name="03完成" sheetId="1" r:id="rId2"/>
  </sheets>
  <definedNames>
    <definedName name="_xlnm.Print_Area" localSheetId="1">'03完成'!$A$13:$F$25</definedName>
    <definedName name="_xlnm.Print_Area" localSheetId="0">'03未完成'!$A$13:$F$25</definedName>
  </definedNames>
  <calcPr calcId="125725"/>
</workbook>
</file>

<file path=xl/calcChain.xml><?xml version="1.0" encoding="utf-8"?>
<calcChain xmlns="http://schemas.openxmlformats.org/spreadsheetml/2006/main">
  <c r="D17" i="1"/>
  <c r="B17"/>
  <c r="B16"/>
  <c r="E10" i="2"/>
  <c r="E9"/>
  <c r="E8"/>
  <c r="E7"/>
  <c r="E6"/>
  <c r="E5"/>
  <c r="E4"/>
  <c r="E10" i="1"/>
  <c r="E9"/>
  <c r="E8"/>
  <c r="E7"/>
  <c r="E6"/>
  <c r="E5"/>
  <c r="E4"/>
  <c r="E11" i="2" l="1"/>
  <c r="E11" i="1"/>
</calcChain>
</file>

<file path=xl/sharedStrings.xml><?xml version="1.0" encoding="utf-8"?>
<sst xmlns="http://schemas.openxmlformats.org/spreadsheetml/2006/main" count="70" uniqueCount="30">
  <si>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3"/>
  </si>
  <si>
    <t>コード№</t>
    <phoneticPr fontId="3"/>
  </si>
  <si>
    <t>氏名</t>
    <rPh sb="0" eb="2">
      <t>シメイ</t>
    </rPh>
    <phoneticPr fontId="3"/>
  </si>
  <si>
    <t>部費</t>
    <rPh sb="0" eb="1">
      <t>ブ</t>
    </rPh>
    <rPh sb="1" eb="2">
      <t>ヒ</t>
    </rPh>
    <phoneticPr fontId="3"/>
  </si>
  <si>
    <t>月数</t>
    <rPh sb="0" eb="1">
      <t>ツキ</t>
    </rPh>
    <rPh sb="1" eb="2">
      <t>スウ</t>
    </rPh>
    <phoneticPr fontId="3"/>
  </si>
  <si>
    <t>領収金額</t>
    <rPh sb="0" eb="2">
      <t>リョウシュウ</t>
    </rPh>
    <rPh sb="2" eb="4">
      <t>キンガク</t>
    </rPh>
    <phoneticPr fontId="3"/>
  </si>
  <si>
    <t>備考</t>
    <rPh sb="0" eb="2">
      <t>ビコウ</t>
    </rPh>
    <phoneticPr fontId="3"/>
  </si>
  <si>
    <t>青木愛子</t>
    <rPh sb="0" eb="2">
      <t>アオキ</t>
    </rPh>
    <rPh sb="2" eb="3">
      <t>アイ</t>
    </rPh>
    <rPh sb="3" eb="4">
      <t>コ</t>
    </rPh>
    <phoneticPr fontId="3"/>
  </si>
  <si>
    <t>8,9月分</t>
    <rPh sb="3" eb="4">
      <t>ゲツ</t>
    </rPh>
    <rPh sb="4" eb="5">
      <t>ブン</t>
    </rPh>
    <phoneticPr fontId="3"/>
  </si>
  <si>
    <t>金沢賢治</t>
    <rPh sb="0" eb="2">
      <t>カナザワ</t>
    </rPh>
    <rPh sb="2" eb="4">
      <t>ケンジ</t>
    </rPh>
    <phoneticPr fontId="3"/>
  </si>
  <si>
    <t>8月分</t>
    <rPh sb="1" eb="2">
      <t>ゲツ</t>
    </rPh>
    <rPh sb="2" eb="3">
      <t>ブン</t>
    </rPh>
    <phoneticPr fontId="3"/>
  </si>
  <si>
    <t>木下雅夫</t>
    <rPh sb="0" eb="2">
      <t>キノシタ</t>
    </rPh>
    <rPh sb="2" eb="4">
      <t>マサオ</t>
    </rPh>
    <phoneticPr fontId="3"/>
  </si>
  <si>
    <t>8～10月分</t>
    <rPh sb="4" eb="5">
      <t>ゲツ</t>
    </rPh>
    <rPh sb="5" eb="6">
      <t>ブン</t>
    </rPh>
    <phoneticPr fontId="3"/>
  </si>
  <si>
    <t>河野里美</t>
    <rPh sb="0" eb="2">
      <t>コウノ</t>
    </rPh>
    <rPh sb="2" eb="4">
      <t>サトミ</t>
    </rPh>
    <phoneticPr fontId="3"/>
  </si>
  <si>
    <t>佐々木絵里</t>
    <rPh sb="0" eb="3">
      <t>ササキ</t>
    </rPh>
    <rPh sb="3" eb="5">
      <t>エリ</t>
    </rPh>
    <phoneticPr fontId="3"/>
  </si>
  <si>
    <t>田中里江子</t>
    <rPh sb="0" eb="2">
      <t>タナカ</t>
    </rPh>
    <rPh sb="2" eb="5">
      <t>リエコ</t>
    </rPh>
    <phoneticPr fontId="3"/>
  </si>
  <si>
    <t>中村祐一</t>
    <rPh sb="0" eb="2">
      <t>ナカムラ</t>
    </rPh>
    <rPh sb="2" eb="4">
      <t>ユウイチ</t>
    </rPh>
    <phoneticPr fontId="3"/>
  </si>
  <si>
    <t>合計金額</t>
    <rPh sb="0" eb="2">
      <t>ゴウケイ</t>
    </rPh>
    <rPh sb="2" eb="4">
      <t>キンガク</t>
    </rPh>
    <phoneticPr fontId="3"/>
  </si>
  <si>
    <t>№</t>
    <phoneticPr fontId="3"/>
  </si>
  <si>
    <t>領収証</t>
    <rPh sb="0" eb="3">
      <t>リョウシュウショウ</t>
    </rPh>
    <phoneticPr fontId="3"/>
  </si>
  <si>
    <t>様</t>
    <rPh sb="0" eb="1">
      <t>サマ</t>
    </rPh>
    <phoneticPr fontId="3"/>
  </si>
  <si>
    <t>円</t>
    <rPh sb="0" eb="1">
      <t>エン</t>
    </rPh>
    <phoneticPr fontId="3"/>
  </si>
  <si>
    <t>但</t>
    <rPh sb="0" eb="1">
      <t>タダ</t>
    </rPh>
    <phoneticPr fontId="3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</si>
  <si>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3"/>
  </si>
  <si>
    <t>内訳</t>
    <rPh sb="0" eb="2">
      <t>ウチワケ</t>
    </rPh>
    <phoneticPr fontId="3"/>
  </si>
  <si>
    <t>テニス部</t>
    <rPh sb="3" eb="4">
      <t>ブ</t>
    </rPh>
    <phoneticPr fontId="3"/>
  </si>
  <si>
    <t>税抜き金額</t>
    <rPh sb="0" eb="1">
      <t>ゼイ</t>
    </rPh>
    <rPh sb="1" eb="2">
      <t>ヌ</t>
    </rPh>
    <rPh sb="3" eb="5">
      <t>キンガク</t>
    </rPh>
    <phoneticPr fontId="3"/>
  </si>
  <si>
    <t>部長</t>
    <rPh sb="0" eb="2">
      <t>ブチョウ</t>
    </rPh>
    <phoneticPr fontId="3"/>
  </si>
  <si>
    <t>渡辺和夫</t>
    <rPh sb="0" eb="2">
      <t>ワタナベ</t>
    </rPh>
    <rPh sb="2" eb="4">
      <t>カズオ</t>
    </rPh>
    <phoneticPr fontId="3"/>
  </si>
  <si>
    <t>消費税等（5％）</t>
    <rPh sb="0" eb="3">
      <t>ショウヒゼイ</t>
    </rPh>
    <rPh sb="3" eb="4">
      <t>トウ</t>
    </rPh>
    <phoneticPr fontId="3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</si>
</sst>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>
      <alignment vertical="center"/>
    </xf>
  </cellStyleXfs>
  <cellXfs count="32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7" xfId="0" applyFont="1" applyBorder="1" applyAlignment="1"/>
    <xf numFmtId="38" fontId="6" fillId="0" borderId="8" xfId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14" fontId="0" fillId="0" borderId="0" xfId="0" applyNumberFormat="1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38" fontId="6" fillId="0" borderId="8" xfId="1" applyFont="1" applyBorder="1" applyAlignment="1"/>
    <xf numFmtId="38" fontId="7" fillId="0" borderId="8" xfId="1" applyFont="1" applyBorder="1" applyAlignment="1"/>
    <xf numFmtId="38" fontId="0" fillId="0" borderId="1" xfId="1" applyFont="1" applyBorder="1" applyAlignment="1">
      <alignment horizontal="right" vertical="center"/>
    </xf>
    <xf numFmtId="6" fontId="0" fillId="0" borderId="1" xfId="2" applyFont="1" applyBorder="1" applyAlignment="1">
      <alignment horizontal="right" vertical="center"/>
    </xf>
    <xf numFmtId="0" fontId="2" fillId="2" borderId="0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distributed" indent="2"/>
    </xf>
    <xf numFmtId="0" fontId="6" fillId="0" borderId="7" xfId="0" applyFont="1" applyBorder="1" applyAlignment="1">
      <alignment horizontal="center"/>
    </xf>
  </cellXfs>
  <cellStyles count="9">
    <cellStyle name="桁区切り" xfId="1" builtinId="6"/>
    <cellStyle name="桁区切り 2" xfId="3"/>
    <cellStyle name="通貨" xfId="2" builtinId="7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="80" zoomScaleNormal="8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8" t="s">
        <v>0</v>
      </c>
      <c r="B1" s="28"/>
      <c r="C1" s="28"/>
      <c r="D1" s="28"/>
      <c r="E1" s="28"/>
      <c r="F1" s="28"/>
      <c r="G1" s="28"/>
    </row>
    <row r="3" spans="1:7">
      <c r="A3" s="1" t="s">
        <v>1</v>
      </c>
      <c r="B3" s="1" t="s">
        <v>2</v>
      </c>
      <c r="C3" s="1" t="s">
        <v>3</v>
      </c>
      <c r="D3" s="1" t="s">
        <v>4</v>
      </c>
      <c r="E3" s="29" t="s">
        <v>5</v>
      </c>
      <c r="F3" s="29"/>
      <c r="G3" s="1" t="s">
        <v>6</v>
      </c>
    </row>
    <row r="4" spans="1:7">
      <c r="A4" s="2">
        <v>1001</v>
      </c>
      <c r="B4" s="2" t="s">
        <v>7</v>
      </c>
      <c r="C4" s="3">
        <v>800</v>
      </c>
      <c r="D4" s="2">
        <v>2</v>
      </c>
      <c r="E4" s="25">
        <f>C4*D4</f>
        <v>1600</v>
      </c>
      <c r="F4" s="25"/>
      <c r="G4" s="2" t="s">
        <v>8</v>
      </c>
    </row>
    <row r="5" spans="1:7">
      <c r="A5" s="2">
        <v>1002</v>
      </c>
      <c r="B5" s="2" t="s">
        <v>9</v>
      </c>
      <c r="C5" s="3">
        <v>800</v>
      </c>
      <c r="D5" s="2">
        <v>1</v>
      </c>
      <c r="E5" s="25">
        <f t="shared" ref="E5:E10" si="0">C5*D5</f>
        <v>800</v>
      </c>
      <c r="F5" s="25"/>
      <c r="G5" s="2" t="s">
        <v>10</v>
      </c>
    </row>
    <row r="6" spans="1:7">
      <c r="A6" s="2">
        <v>1003</v>
      </c>
      <c r="B6" s="2" t="s">
        <v>11</v>
      </c>
      <c r="C6" s="3">
        <v>800</v>
      </c>
      <c r="D6" s="2">
        <v>3</v>
      </c>
      <c r="E6" s="25">
        <f t="shared" si="0"/>
        <v>2400</v>
      </c>
      <c r="F6" s="25"/>
      <c r="G6" s="2" t="s">
        <v>12</v>
      </c>
    </row>
    <row r="7" spans="1:7">
      <c r="A7" s="2">
        <v>1004</v>
      </c>
      <c r="B7" s="2" t="s">
        <v>13</v>
      </c>
      <c r="C7" s="3">
        <v>800</v>
      </c>
      <c r="D7" s="2">
        <v>2</v>
      </c>
      <c r="E7" s="25">
        <f t="shared" si="0"/>
        <v>1600</v>
      </c>
      <c r="F7" s="25"/>
      <c r="G7" s="2" t="s">
        <v>8</v>
      </c>
    </row>
    <row r="8" spans="1:7">
      <c r="A8" s="2">
        <v>1005</v>
      </c>
      <c r="B8" s="2" t="s">
        <v>14</v>
      </c>
      <c r="C8" s="3">
        <v>800</v>
      </c>
      <c r="D8" s="2">
        <v>2</v>
      </c>
      <c r="E8" s="25">
        <f t="shared" si="0"/>
        <v>1600</v>
      </c>
      <c r="F8" s="25"/>
      <c r="G8" s="2" t="s">
        <v>8</v>
      </c>
    </row>
    <row r="9" spans="1:7">
      <c r="A9" s="2">
        <v>1006</v>
      </c>
      <c r="B9" s="2" t="s">
        <v>15</v>
      </c>
      <c r="C9" s="3">
        <v>800</v>
      </c>
      <c r="D9" s="2">
        <v>1</v>
      </c>
      <c r="E9" s="25">
        <f t="shared" si="0"/>
        <v>800</v>
      </c>
      <c r="F9" s="25"/>
      <c r="G9" s="2" t="s">
        <v>10</v>
      </c>
    </row>
    <row r="10" spans="1:7">
      <c r="A10" s="2">
        <v>1007</v>
      </c>
      <c r="B10" s="2" t="s">
        <v>16</v>
      </c>
      <c r="C10" s="3">
        <v>800</v>
      </c>
      <c r="D10" s="2">
        <v>2</v>
      </c>
      <c r="E10" s="25">
        <f t="shared" si="0"/>
        <v>1600</v>
      </c>
      <c r="F10" s="25"/>
      <c r="G10" s="2" t="s">
        <v>8</v>
      </c>
    </row>
    <row r="11" spans="1:7">
      <c r="A11" s="4"/>
      <c r="B11" s="4"/>
      <c r="C11" s="5"/>
      <c r="D11" s="2" t="s">
        <v>17</v>
      </c>
      <c r="E11" s="26">
        <f>SUM(E4:F10)</f>
        <v>10400</v>
      </c>
      <c r="F11" s="26"/>
      <c r="G11" s="4"/>
    </row>
    <row r="13" spans="1:7">
      <c r="A13" s="6" t="s">
        <v>1</v>
      </c>
      <c r="B13" s="7"/>
      <c r="C13" s="7"/>
      <c r="D13" s="7"/>
      <c r="E13" s="8"/>
    </row>
    <row r="14" spans="1:7">
      <c r="A14" s="9">
        <v>1001</v>
      </c>
      <c r="B14" s="4"/>
      <c r="C14" s="4"/>
      <c r="D14" s="10" t="s">
        <v>18</v>
      </c>
      <c r="E14" s="11">
        <v>1</v>
      </c>
    </row>
    <row r="15" spans="1:7" ht="17.25">
      <c r="A15" s="12"/>
      <c r="B15" s="27" t="s">
        <v>19</v>
      </c>
      <c r="C15" s="27"/>
      <c r="D15" s="4"/>
      <c r="E15" s="13"/>
    </row>
    <row r="16" spans="1:7" ht="33.75" customHeight="1">
      <c r="A16" s="12"/>
      <c r="B16" s="31"/>
      <c r="C16" s="31"/>
      <c r="D16" s="14" t="s">
        <v>20</v>
      </c>
      <c r="E16" s="13"/>
    </row>
    <row r="17" spans="1:5" ht="25.5" customHeight="1" thickBot="1">
      <c r="A17" s="12"/>
      <c r="B17" s="23"/>
      <c r="C17" s="16" t="s">
        <v>21</v>
      </c>
      <c r="D17" s="24"/>
      <c r="E17" s="13"/>
    </row>
    <row r="18" spans="1:5">
      <c r="A18" s="12"/>
      <c r="B18" s="4" t="s">
        <v>22</v>
      </c>
      <c r="C18" s="4"/>
      <c r="D18" s="4"/>
      <c r="E18" s="13"/>
    </row>
    <row r="19" spans="1:5">
      <c r="A19" s="12"/>
      <c r="B19" s="18">
        <v>40026</v>
      </c>
      <c r="C19" s="4" t="s">
        <v>23</v>
      </c>
      <c r="D19" s="4"/>
      <c r="E19" s="13"/>
    </row>
    <row r="20" spans="1:5">
      <c r="A20" s="12"/>
      <c r="B20" s="4"/>
      <c r="C20" s="4"/>
      <c r="D20" s="4"/>
      <c r="E20" s="13"/>
    </row>
    <row r="21" spans="1:5">
      <c r="A21" s="12"/>
      <c r="B21" s="4" t="s">
        <v>24</v>
      </c>
      <c r="C21" s="4" t="s">
        <v>25</v>
      </c>
      <c r="D21" s="4"/>
      <c r="E21" s="13"/>
    </row>
    <row r="22" spans="1:5">
      <c r="A22" s="12"/>
      <c r="B22" s="4" t="s">
        <v>26</v>
      </c>
      <c r="C22" s="19" t="s">
        <v>27</v>
      </c>
      <c r="D22" s="4" t="s">
        <v>28</v>
      </c>
      <c r="E22" s="13"/>
    </row>
    <row r="23" spans="1:5">
      <c r="A23" s="12"/>
      <c r="B23" s="4" t="s">
        <v>29</v>
      </c>
      <c r="C23" s="4"/>
      <c r="D23" s="4"/>
      <c r="E23" s="13"/>
    </row>
    <row r="24" spans="1:5">
      <c r="A24" s="20"/>
      <c r="B24" s="21"/>
      <c r="C24" s="21"/>
      <c r="D24" s="21"/>
      <c r="E24" s="22"/>
    </row>
  </sheetData>
  <mergeCells count="12">
    <mergeCell ref="E7:F7"/>
    <mergeCell ref="B16:C16"/>
    <mergeCell ref="A1:G1"/>
    <mergeCell ref="E3:F3"/>
    <mergeCell ref="E4:F4"/>
    <mergeCell ref="E5:F5"/>
    <mergeCell ref="E6:F6"/>
    <mergeCell ref="E8:F8"/>
    <mergeCell ref="E9:F9"/>
    <mergeCell ref="E10:F10"/>
    <mergeCell ref="E11:F11"/>
    <mergeCell ref="B15:C15"/>
  </mergeCells>
  <phoneticPr fontId="3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zoomScale="90" zoomScaleNormal="9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8" t="s">
        <v>0</v>
      </c>
      <c r="B1" s="28"/>
      <c r="C1" s="28"/>
      <c r="D1" s="28"/>
      <c r="E1" s="28"/>
      <c r="F1" s="28"/>
      <c r="G1" s="28"/>
    </row>
    <row r="3" spans="1:7">
      <c r="A3" s="1" t="s">
        <v>1</v>
      </c>
      <c r="B3" s="1" t="s">
        <v>2</v>
      </c>
      <c r="C3" s="1" t="s">
        <v>3</v>
      </c>
      <c r="D3" s="1" t="s">
        <v>4</v>
      </c>
      <c r="E3" s="29" t="s">
        <v>5</v>
      </c>
      <c r="F3" s="29"/>
      <c r="G3" s="1" t="s">
        <v>6</v>
      </c>
    </row>
    <row r="4" spans="1:7">
      <c r="A4" s="2">
        <v>1001</v>
      </c>
      <c r="B4" s="2" t="s">
        <v>7</v>
      </c>
      <c r="C4" s="3">
        <v>800</v>
      </c>
      <c r="D4" s="2">
        <v>2</v>
      </c>
      <c r="E4" s="25">
        <f>C4*D4</f>
        <v>1600</v>
      </c>
      <c r="F4" s="25"/>
      <c r="G4" s="2" t="s">
        <v>8</v>
      </c>
    </row>
    <row r="5" spans="1:7">
      <c r="A5" s="2">
        <v>1002</v>
      </c>
      <c r="B5" s="2" t="s">
        <v>9</v>
      </c>
      <c r="C5" s="3">
        <v>800</v>
      </c>
      <c r="D5" s="2">
        <v>1</v>
      </c>
      <c r="E5" s="25">
        <f t="shared" ref="E5:E10" si="0">C5*D5</f>
        <v>800</v>
      </c>
      <c r="F5" s="25"/>
      <c r="G5" s="2" t="s">
        <v>10</v>
      </c>
    </row>
    <row r="6" spans="1:7">
      <c r="A6" s="2">
        <v>1003</v>
      </c>
      <c r="B6" s="2" t="s">
        <v>11</v>
      </c>
      <c r="C6" s="3">
        <v>800</v>
      </c>
      <c r="D6" s="2">
        <v>3</v>
      </c>
      <c r="E6" s="25">
        <f t="shared" si="0"/>
        <v>2400</v>
      </c>
      <c r="F6" s="25"/>
      <c r="G6" s="2" t="s">
        <v>12</v>
      </c>
    </row>
    <row r="7" spans="1:7">
      <c r="A7" s="2">
        <v>1004</v>
      </c>
      <c r="B7" s="2" t="s">
        <v>13</v>
      </c>
      <c r="C7" s="3">
        <v>800</v>
      </c>
      <c r="D7" s="2">
        <v>2</v>
      </c>
      <c r="E7" s="25">
        <f t="shared" si="0"/>
        <v>1600</v>
      </c>
      <c r="F7" s="25"/>
      <c r="G7" s="2" t="s">
        <v>8</v>
      </c>
    </row>
    <row r="8" spans="1:7">
      <c r="A8" s="2">
        <v>1005</v>
      </c>
      <c r="B8" s="2" t="s">
        <v>14</v>
      </c>
      <c r="C8" s="3">
        <v>800</v>
      </c>
      <c r="D8" s="2">
        <v>2</v>
      </c>
      <c r="E8" s="25">
        <f t="shared" si="0"/>
        <v>1600</v>
      </c>
      <c r="F8" s="25"/>
      <c r="G8" s="2" t="s">
        <v>8</v>
      </c>
    </row>
    <row r="9" spans="1:7">
      <c r="A9" s="2">
        <v>1006</v>
      </c>
      <c r="B9" s="2" t="s">
        <v>15</v>
      </c>
      <c r="C9" s="3">
        <v>800</v>
      </c>
      <c r="D9" s="2">
        <v>1</v>
      </c>
      <c r="E9" s="25">
        <f t="shared" si="0"/>
        <v>800</v>
      </c>
      <c r="F9" s="25"/>
      <c r="G9" s="2" t="s">
        <v>10</v>
      </c>
    </row>
    <row r="10" spans="1:7">
      <c r="A10" s="2">
        <v>1007</v>
      </c>
      <c r="B10" s="2" t="s">
        <v>16</v>
      </c>
      <c r="C10" s="3">
        <v>800</v>
      </c>
      <c r="D10" s="2">
        <v>2</v>
      </c>
      <c r="E10" s="25">
        <f t="shared" si="0"/>
        <v>1600</v>
      </c>
      <c r="F10" s="25"/>
      <c r="G10" s="2" t="s">
        <v>8</v>
      </c>
    </row>
    <row r="11" spans="1:7">
      <c r="A11" s="4"/>
      <c r="B11" s="4"/>
      <c r="C11" s="5"/>
      <c r="D11" s="2" t="s">
        <v>17</v>
      </c>
      <c r="E11" s="26">
        <f>SUM(E4:F10)</f>
        <v>10400</v>
      </c>
      <c r="F11" s="26"/>
      <c r="G11" s="4"/>
    </row>
    <row r="13" spans="1:7">
      <c r="A13" s="6" t="s">
        <v>1</v>
      </c>
      <c r="B13" s="7"/>
      <c r="C13" s="7"/>
      <c r="D13" s="7"/>
      <c r="E13" s="8"/>
    </row>
    <row r="14" spans="1:7">
      <c r="A14" s="9">
        <v>1001</v>
      </c>
      <c r="B14" s="4"/>
      <c r="C14" s="4"/>
      <c r="D14" s="10" t="s">
        <v>18</v>
      </c>
      <c r="E14" s="11">
        <v>1</v>
      </c>
    </row>
    <row r="15" spans="1:7" ht="17.25">
      <c r="A15" s="12"/>
      <c r="B15" s="27" t="s">
        <v>19</v>
      </c>
      <c r="C15" s="27"/>
      <c r="D15" s="4"/>
      <c r="E15" s="13"/>
    </row>
    <row r="16" spans="1:7" ht="33.75" customHeight="1">
      <c r="A16" s="12"/>
      <c r="B16" s="30" t="str">
        <f>VLOOKUP(A14,$A$4:$C$10,2,FALSE)</f>
        <v>青木愛子</v>
      </c>
      <c r="C16" s="30"/>
      <c r="D16" s="14" t="s">
        <v>20</v>
      </c>
      <c r="E16" s="13"/>
    </row>
    <row r="17" spans="1:5" ht="25.5" customHeight="1" thickBot="1">
      <c r="A17" s="12"/>
      <c r="B17" s="15">
        <f>VLOOKUP(A14,$A$4:$G$10,5,FALSE)</f>
        <v>1600</v>
      </c>
      <c r="C17" s="16" t="s">
        <v>21</v>
      </c>
      <c r="D17" s="17" t="str">
        <f>VLOOKUP(A14,$A$4:$G$10,7,FALSE)</f>
        <v>8,9月分</v>
      </c>
      <c r="E17" s="13"/>
    </row>
    <row r="18" spans="1:5">
      <c r="A18" s="12"/>
      <c r="B18" s="4" t="s">
        <v>22</v>
      </c>
      <c r="C18" s="4"/>
      <c r="D18" s="4"/>
      <c r="E18" s="13"/>
    </row>
    <row r="19" spans="1:5">
      <c r="A19" s="12"/>
      <c r="B19" s="18">
        <v>40026</v>
      </c>
      <c r="C19" s="4" t="s">
        <v>23</v>
      </c>
      <c r="D19" s="4"/>
      <c r="E19" s="13"/>
    </row>
    <row r="20" spans="1:5">
      <c r="A20" s="12"/>
      <c r="B20" s="4"/>
      <c r="C20" s="4"/>
      <c r="D20" s="4"/>
      <c r="E20" s="13"/>
    </row>
    <row r="21" spans="1:5">
      <c r="A21" s="12"/>
      <c r="B21" s="4" t="s">
        <v>24</v>
      </c>
      <c r="C21" s="4" t="s">
        <v>25</v>
      </c>
      <c r="D21" s="4"/>
      <c r="E21" s="13"/>
    </row>
    <row r="22" spans="1:5">
      <c r="A22" s="12"/>
      <c r="B22" s="4" t="s">
        <v>26</v>
      </c>
      <c r="C22" s="19" t="s">
        <v>27</v>
      </c>
      <c r="D22" s="4" t="s">
        <v>28</v>
      </c>
      <c r="E22" s="13"/>
    </row>
    <row r="23" spans="1:5">
      <c r="A23" s="12"/>
      <c r="B23" s="4" t="s">
        <v>29</v>
      </c>
      <c r="C23" s="4"/>
      <c r="D23" s="4"/>
      <c r="E23" s="13"/>
    </row>
    <row r="24" spans="1:5">
      <c r="A24" s="20"/>
      <c r="B24" s="21"/>
      <c r="C24" s="21"/>
      <c r="D24" s="21"/>
      <c r="E24" s="22"/>
    </row>
  </sheetData>
  <mergeCells count="12">
    <mergeCell ref="B16:C16"/>
    <mergeCell ref="A1:G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B15:C15"/>
  </mergeCells>
  <phoneticPr fontId="3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03未完成</vt:lpstr>
      <vt:lpstr>03完成</vt:lpstr>
      <vt:lpstr>'03完成'!Print_Area</vt:lpstr>
      <vt:lpstr>'03未完成'!Print_Area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2009-06-08T01:18:45Z</dcterms:created>
  <dcterms:modified xsi:type="dcterms:W3CDTF">2009-06-08T18:50:21Z</dcterms:modified>
</cp:coreProperties>
</file>