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00" windowWidth="10455" windowHeight="5685"/>
  </bookViews>
  <sheets>
    <sheet name="05未完成" sheetId="1" r:id="rId1"/>
    <sheet name="05完成" sheetId="3" r:id="rId2"/>
    <sheet name="祝日一覧表" sheetId="2" r:id="rId3"/>
  </sheets>
  <calcPr calcId="125725"/>
</workbook>
</file>

<file path=xl/calcChain.xml><?xml version="1.0" encoding="utf-8"?>
<calcChain xmlns="http://schemas.openxmlformats.org/spreadsheetml/2006/main">
  <c r="A19" i="3"/>
  <c r="C19" s="1"/>
  <c r="Y2"/>
  <c r="Y3" s="1"/>
  <c r="Q2"/>
  <c r="S5" s="1"/>
  <c r="A19" i="1"/>
  <c r="C19" s="1"/>
  <c r="Y2"/>
  <c r="AC5" s="1"/>
  <c r="Q2"/>
  <c r="W5" s="1"/>
  <c r="S6" i="3" l="1"/>
  <c r="T5"/>
  <c r="AD2"/>
  <c r="Y5"/>
  <c r="B19"/>
  <c r="A20"/>
  <c r="A21" s="1"/>
  <c r="C21"/>
  <c r="A22"/>
  <c r="B21"/>
  <c r="C20"/>
  <c r="Q3"/>
  <c r="B20"/>
  <c r="Q7" i="1"/>
  <c r="W6"/>
  <c r="AD5"/>
  <c r="AC6"/>
  <c r="AD2"/>
  <c r="Y3"/>
  <c r="B19"/>
  <c r="A20"/>
  <c r="Q3"/>
  <c r="Y6" i="3" l="1"/>
  <c r="Z5"/>
  <c r="U5"/>
  <c r="T6"/>
  <c r="A23"/>
  <c r="B22"/>
  <c r="C22"/>
  <c r="AD6" i="1"/>
  <c r="AE5"/>
  <c r="Q8"/>
  <c r="R7"/>
  <c r="A21"/>
  <c r="B20"/>
  <c r="C20"/>
  <c r="U6" i="3" l="1"/>
  <c r="V5"/>
  <c r="Z6"/>
  <c r="AA5"/>
  <c r="C23"/>
  <c r="A24"/>
  <c r="B23"/>
  <c r="S7" i="1"/>
  <c r="R8"/>
  <c r="Y7"/>
  <c r="AE6"/>
  <c r="C21"/>
  <c r="A22"/>
  <c r="B21"/>
  <c r="AB5" i="3" l="1"/>
  <c r="AA6"/>
  <c r="W5"/>
  <c r="V6"/>
  <c r="A25"/>
  <c r="B24"/>
  <c r="C24"/>
  <c r="A23" i="1"/>
  <c r="B22"/>
  <c r="C22"/>
  <c r="Z7"/>
  <c r="Y8"/>
  <c r="S8"/>
  <c r="T7"/>
  <c r="Q7" i="3" l="1"/>
  <c r="W6"/>
  <c r="AC5"/>
  <c r="AB6"/>
  <c r="C25"/>
  <c r="A26"/>
  <c r="B25"/>
  <c r="U7" i="1"/>
  <c r="T8"/>
  <c r="C23"/>
  <c r="A24"/>
  <c r="B23"/>
  <c r="Z8"/>
  <c r="AA7"/>
  <c r="AD5" i="3" l="1"/>
  <c r="AC6"/>
  <c r="Q8"/>
  <c r="R7"/>
  <c r="A27"/>
  <c r="B26"/>
  <c r="C26"/>
  <c r="AB7" i="1"/>
  <c r="AA8"/>
  <c r="U8"/>
  <c r="V7"/>
  <c r="A25"/>
  <c r="B24"/>
  <c r="C24"/>
  <c r="R8" i="3" l="1"/>
  <c r="S7"/>
  <c r="AE5"/>
  <c r="AD6"/>
  <c r="C27"/>
  <c r="A28"/>
  <c r="B27"/>
  <c r="W7" i="1"/>
  <c r="V8"/>
  <c r="C25"/>
  <c r="A26"/>
  <c r="B25"/>
  <c r="AB8"/>
  <c r="AC7"/>
  <c r="Y7" i="3" l="1"/>
  <c r="AE6"/>
  <c r="S8"/>
  <c r="T7"/>
  <c r="A29"/>
  <c r="B28"/>
  <c r="C28"/>
  <c r="A27" i="1"/>
  <c r="B26"/>
  <c r="C26"/>
  <c r="AD7"/>
  <c r="AC8"/>
  <c r="Q9"/>
  <c r="W8"/>
  <c r="T8" i="3" l="1"/>
  <c r="U7"/>
  <c r="Z7"/>
  <c r="Y8"/>
  <c r="C29"/>
  <c r="A30"/>
  <c r="B29"/>
  <c r="Q10" i="1"/>
  <c r="R9"/>
  <c r="AD8"/>
  <c r="AE7"/>
  <c r="C27"/>
  <c r="A28"/>
  <c r="B27"/>
  <c r="Z8" i="3" l="1"/>
  <c r="AA7"/>
  <c r="U8"/>
  <c r="V7"/>
  <c r="A31"/>
  <c r="B30"/>
  <c r="C30"/>
  <c r="A29" i="1"/>
  <c r="B28"/>
  <c r="C28"/>
  <c r="Y9"/>
  <c r="AE8"/>
  <c r="S9"/>
  <c r="R10"/>
  <c r="W7" i="3" l="1"/>
  <c r="V8"/>
  <c r="AA8"/>
  <c r="AB7"/>
  <c r="C31"/>
  <c r="A32"/>
  <c r="B31"/>
  <c r="S10" i="1"/>
  <c r="T9"/>
  <c r="Z9"/>
  <c r="Y10"/>
  <c r="C29"/>
  <c r="A30"/>
  <c r="B29"/>
  <c r="Q9" i="3" l="1"/>
  <c r="W8"/>
  <c r="AB8"/>
  <c r="AC7"/>
  <c r="A33"/>
  <c r="B32"/>
  <c r="C32"/>
  <c r="U9" i="1"/>
  <c r="T10"/>
  <c r="Z10"/>
  <c r="AA9"/>
  <c r="A31"/>
  <c r="B30"/>
  <c r="C30"/>
  <c r="AD7" i="3" l="1"/>
  <c r="AC8"/>
  <c r="Q10"/>
  <c r="R9"/>
  <c r="C33"/>
  <c r="A34"/>
  <c r="B33"/>
  <c r="C31" i="1"/>
  <c r="A32"/>
  <c r="B31"/>
  <c r="U10"/>
  <c r="V9"/>
  <c r="AB9"/>
  <c r="AA10"/>
  <c r="AD8" i="3" l="1"/>
  <c r="AE7"/>
  <c r="R10"/>
  <c r="S9"/>
  <c r="A35"/>
  <c r="B34"/>
  <c r="C34"/>
  <c r="A33" i="1"/>
  <c r="B32"/>
  <c r="C32"/>
  <c r="W9"/>
  <c r="V10"/>
  <c r="AB10"/>
  <c r="AC9"/>
  <c r="S10" i="3" l="1"/>
  <c r="T9"/>
  <c r="AE8"/>
  <c r="Y9"/>
  <c r="C35"/>
  <c r="A36"/>
  <c r="B35"/>
  <c r="Q11" i="1"/>
  <c r="W10"/>
  <c r="AD9"/>
  <c r="AC10"/>
  <c r="C33"/>
  <c r="A34"/>
  <c r="B33"/>
  <c r="Y10" i="3" l="1"/>
  <c r="Z9"/>
  <c r="U9"/>
  <c r="T10"/>
  <c r="A37"/>
  <c r="B36"/>
  <c r="C36"/>
  <c r="A35" i="1"/>
  <c r="B34"/>
  <c r="C34"/>
  <c r="AD10"/>
  <c r="AE9"/>
  <c r="Q12"/>
  <c r="R11"/>
  <c r="U10" i="3" l="1"/>
  <c r="V9"/>
  <c r="Z10"/>
  <c r="AA9"/>
  <c r="C37"/>
  <c r="A38"/>
  <c r="B37"/>
  <c r="S11" i="1"/>
  <c r="R12"/>
  <c r="Y11"/>
  <c r="AE10"/>
  <c r="C35"/>
  <c r="A36"/>
  <c r="B35"/>
  <c r="AB9" i="3" l="1"/>
  <c r="AA10"/>
  <c r="V10"/>
  <c r="W9"/>
  <c r="A39"/>
  <c r="B38"/>
  <c r="C38"/>
  <c r="Z11" i="1"/>
  <c r="Y12"/>
  <c r="S12"/>
  <c r="T11"/>
  <c r="A37"/>
  <c r="B36"/>
  <c r="C36"/>
  <c r="Q11" i="3" l="1"/>
  <c r="W10"/>
  <c r="AB10"/>
  <c r="AC9"/>
  <c r="C39"/>
  <c r="A40"/>
  <c r="B39"/>
  <c r="U11" i="1"/>
  <c r="T12"/>
  <c r="C37"/>
  <c r="A38"/>
  <c r="B37"/>
  <c r="Z12"/>
  <c r="AA11"/>
  <c r="R11" i="3" l="1"/>
  <c r="Q12"/>
  <c r="AC10"/>
  <c r="AD9"/>
  <c r="A41"/>
  <c r="B40"/>
  <c r="C40"/>
  <c r="A39" i="1"/>
  <c r="B38"/>
  <c r="C38"/>
  <c r="AB11"/>
  <c r="AA12"/>
  <c r="U12"/>
  <c r="V11"/>
  <c r="AD10" i="3" l="1"/>
  <c r="AE9"/>
  <c r="S11"/>
  <c r="R12"/>
  <c r="C41"/>
  <c r="A42"/>
  <c r="B41"/>
  <c r="AB12" i="1"/>
  <c r="AC11"/>
  <c r="W11"/>
  <c r="V12"/>
  <c r="C39"/>
  <c r="A40"/>
  <c r="B39"/>
  <c r="S12" i="3" l="1"/>
  <c r="T11"/>
  <c r="AE10"/>
  <c r="Y11"/>
  <c r="A43"/>
  <c r="B42"/>
  <c r="C42"/>
  <c r="Q13" i="1"/>
  <c r="W12"/>
  <c r="A41"/>
  <c r="B40"/>
  <c r="C40"/>
  <c r="AD11"/>
  <c r="AC12"/>
  <c r="Z11" i="3" l="1"/>
  <c r="Y12"/>
  <c r="U11"/>
  <c r="T12"/>
  <c r="C43"/>
  <c r="A44"/>
  <c r="B43"/>
  <c r="C41" i="1"/>
  <c r="A42"/>
  <c r="B41"/>
  <c r="Q14"/>
  <c r="R13"/>
  <c r="AD12"/>
  <c r="AE11"/>
  <c r="U12" i="3" l="1"/>
  <c r="V11"/>
  <c r="Z12"/>
  <c r="AA11"/>
  <c r="A45"/>
  <c r="B44"/>
  <c r="C44"/>
  <c r="Y13" i="1"/>
  <c r="AE12"/>
  <c r="S13"/>
  <c r="R14"/>
  <c r="A43"/>
  <c r="B42"/>
  <c r="C42"/>
  <c r="AB11" i="3" l="1"/>
  <c r="AA12"/>
  <c r="W11"/>
  <c r="V12"/>
  <c r="C45"/>
  <c r="A46"/>
  <c r="B45"/>
  <c r="C43" i="1"/>
  <c r="A44"/>
  <c r="B43"/>
  <c r="S14"/>
  <c r="T13"/>
  <c r="Z13"/>
  <c r="Y14"/>
  <c r="W12" i="3" l="1"/>
  <c r="Q13"/>
  <c r="AB12"/>
  <c r="AC11"/>
  <c r="A47"/>
  <c r="B46"/>
  <c r="C46"/>
  <c r="A45" i="1"/>
  <c r="B44"/>
  <c r="C44"/>
  <c r="U13"/>
  <c r="T14"/>
  <c r="Z14"/>
  <c r="AA13"/>
  <c r="AD11" i="3" l="1"/>
  <c r="AC12"/>
  <c r="R13"/>
  <c r="Q14"/>
  <c r="C47"/>
  <c r="A48"/>
  <c r="A49" s="1"/>
  <c r="B47"/>
  <c r="U14" i="1"/>
  <c r="V13"/>
  <c r="AB13"/>
  <c r="AA14"/>
  <c r="C45"/>
  <c r="A46"/>
  <c r="B45"/>
  <c r="B49" i="3" l="1"/>
  <c r="C49"/>
  <c r="R14"/>
  <c r="S13"/>
  <c r="AE11"/>
  <c r="AD12"/>
  <c r="B48"/>
  <c r="C48"/>
  <c r="A47" i="1"/>
  <c r="B46"/>
  <c r="C46"/>
  <c r="W13"/>
  <c r="V14"/>
  <c r="AB14"/>
  <c r="AC13"/>
  <c r="AE12" i="3" l="1"/>
  <c r="Y13"/>
  <c r="S14"/>
  <c r="T13"/>
  <c r="T14" s="1"/>
  <c r="Q15" i="1"/>
  <c r="W14"/>
  <c r="AD13"/>
  <c r="AC14"/>
  <c r="C47"/>
  <c r="A48"/>
  <c r="B47"/>
  <c r="Y14" i="3" l="1"/>
  <c r="Z13"/>
  <c r="Z14" s="1"/>
  <c r="B48" i="1"/>
  <c r="C48"/>
  <c r="AD14"/>
  <c r="AE13"/>
  <c r="AE14" s="1"/>
  <c r="Q16"/>
  <c r="R15"/>
  <c r="R16" s="1"/>
</calcChain>
</file>

<file path=xl/sharedStrings.xml><?xml version="1.0" encoding="utf-8"?>
<sst xmlns="http://schemas.openxmlformats.org/spreadsheetml/2006/main" count="62" uniqueCount="36">
  <si>
    <t>Sun</t>
    <phoneticPr fontId="2"/>
  </si>
  <si>
    <t>Mon</t>
  </si>
  <si>
    <t>Tue</t>
  </si>
  <si>
    <t>Wed</t>
  </si>
  <si>
    <t>Thu</t>
  </si>
  <si>
    <t>Fri</t>
  </si>
  <si>
    <t>Sat</t>
  </si>
  <si>
    <t>月日</t>
    <rPh sb="0" eb="1">
      <t>ツキ</t>
    </rPh>
    <rPh sb="1" eb="2">
      <t>ヒ</t>
    </rPh>
    <phoneticPr fontId="2"/>
  </si>
  <si>
    <t>曜日</t>
    <rPh sb="0" eb="2">
      <t>ヨウビ</t>
    </rPh>
    <phoneticPr fontId="2"/>
  </si>
  <si>
    <t>祝日</t>
    <rPh sb="0" eb="2">
      <t>シュクジツ</t>
    </rPh>
    <phoneticPr fontId="2"/>
  </si>
  <si>
    <t>客先にてプレゼン</t>
    <rPh sb="0" eb="2">
      <t>キャクサキ</t>
    </rPh>
    <phoneticPr fontId="2"/>
  </si>
  <si>
    <t>部内会議</t>
    <rPh sb="0" eb="2">
      <t>ブナイ</t>
    </rPh>
    <rPh sb="2" eb="4">
      <t>カイギ</t>
    </rPh>
    <phoneticPr fontId="2"/>
  </si>
  <si>
    <t>大阪出張</t>
    <rPh sb="0" eb="2">
      <t>オオサカ</t>
    </rPh>
    <rPh sb="2" eb="4">
      <t>シュッチョウ</t>
    </rPh>
    <phoneticPr fontId="2"/>
  </si>
  <si>
    <t>祝日一覧</t>
    <rPh sb="0" eb="2">
      <t>シュクジツ</t>
    </rPh>
    <rPh sb="2" eb="4">
      <t>イチラン</t>
    </rPh>
    <phoneticPr fontId="2"/>
  </si>
  <si>
    <t>月日</t>
    <rPh sb="0" eb="2">
      <t>ツキヒ</t>
    </rPh>
    <phoneticPr fontId="2"/>
  </si>
  <si>
    <t>祝日記念日</t>
    <rPh sb="0" eb="2">
      <t>シュクジツ</t>
    </rPh>
    <rPh sb="2" eb="5">
      <t>キネンビ</t>
    </rPh>
    <phoneticPr fontId="2"/>
  </si>
  <si>
    <t>備考</t>
    <rPh sb="0" eb="2">
      <t>ビコウ</t>
    </rPh>
    <phoneticPr fontId="2"/>
  </si>
  <si>
    <t>敬老の日</t>
    <rPh sb="0" eb="2">
      <t>ケイロウ</t>
    </rPh>
    <rPh sb="3" eb="4">
      <t>ヒ</t>
    </rPh>
    <phoneticPr fontId="2"/>
  </si>
  <si>
    <t>第３月曜</t>
    <rPh sb="0" eb="1">
      <t>ダイ</t>
    </rPh>
    <rPh sb="2" eb="4">
      <t>ゲツヨウ</t>
    </rPh>
    <phoneticPr fontId="2"/>
  </si>
  <si>
    <t>国民の休日</t>
    <rPh sb="0" eb="2">
      <t>コクミン</t>
    </rPh>
    <rPh sb="3" eb="5">
      <t>キュウジツ</t>
    </rPh>
    <phoneticPr fontId="2"/>
  </si>
  <si>
    <t>秋分の日</t>
    <rPh sb="0" eb="2">
      <t>シュウブン</t>
    </rPh>
    <rPh sb="3" eb="4">
      <t>ヒ</t>
    </rPh>
    <phoneticPr fontId="2"/>
  </si>
  <si>
    <t>体育の日</t>
    <rPh sb="0" eb="2">
      <t>タイイク</t>
    </rPh>
    <rPh sb="3" eb="4">
      <t>ヒ</t>
    </rPh>
    <phoneticPr fontId="2"/>
  </si>
  <si>
    <t>第２月曜</t>
    <rPh sb="0" eb="1">
      <t>ダイ</t>
    </rPh>
    <rPh sb="2" eb="4">
      <t>ゲツヨウ</t>
    </rPh>
    <phoneticPr fontId="2"/>
  </si>
  <si>
    <t>文化の日</t>
    <rPh sb="0" eb="2">
      <t>ブンカ</t>
    </rPh>
    <rPh sb="3" eb="4">
      <t>ヒ</t>
    </rPh>
    <phoneticPr fontId="2"/>
  </si>
  <si>
    <t>勤労感謝の日</t>
    <rPh sb="0" eb="2">
      <t>キンロウ</t>
    </rPh>
    <rPh sb="2" eb="4">
      <t>カンシャ</t>
    </rPh>
    <rPh sb="5" eb="6">
      <t>ヒ</t>
    </rPh>
    <phoneticPr fontId="2"/>
  </si>
  <si>
    <t>天皇誕生日</t>
    <rPh sb="0" eb="2">
      <t>テンノウ</t>
    </rPh>
    <rPh sb="2" eb="5">
      <t>タンジョウビ</t>
    </rPh>
    <phoneticPr fontId="2"/>
  </si>
  <si>
    <t>元旦</t>
    <rPh sb="0" eb="2">
      <t>ガンタン</t>
    </rPh>
    <phoneticPr fontId="2"/>
  </si>
  <si>
    <t>成人の日</t>
    <rPh sb="0" eb="2">
      <t>セイジン</t>
    </rPh>
    <rPh sb="3" eb="4">
      <t>ヒ</t>
    </rPh>
    <phoneticPr fontId="2"/>
  </si>
  <si>
    <t>建国記念の日</t>
    <rPh sb="0" eb="2">
      <t>ケンコク</t>
    </rPh>
    <rPh sb="2" eb="4">
      <t>キネン</t>
    </rPh>
    <rPh sb="5" eb="6">
      <t>ヒ</t>
    </rPh>
    <phoneticPr fontId="2"/>
  </si>
  <si>
    <t>春分の日</t>
    <rPh sb="0" eb="2">
      <t>シュンブン</t>
    </rPh>
    <rPh sb="3" eb="4">
      <t>ヒ</t>
    </rPh>
    <phoneticPr fontId="2"/>
  </si>
  <si>
    <t>振替休日</t>
    <rPh sb="0" eb="2">
      <t>フリカエ</t>
    </rPh>
    <rPh sb="2" eb="4">
      <t>キュウジツ</t>
    </rPh>
    <phoneticPr fontId="2"/>
  </si>
  <si>
    <t>昭和の日</t>
    <rPh sb="0" eb="2">
      <t>ショウワ</t>
    </rPh>
    <rPh sb="3" eb="4">
      <t>ヒ</t>
    </rPh>
    <phoneticPr fontId="2"/>
  </si>
  <si>
    <t>憲法記念日</t>
    <rPh sb="0" eb="2">
      <t>ケンポウ</t>
    </rPh>
    <rPh sb="2" eb="5">
      <t>キネンビ</t>
    </rPh>
    <phoneticPr fontId="2"/>
  </si>
  <si>
    <t>みどりの日</t>
    <rPh sb="4" eb="5">
      <t>ヒ</t>
    </rPh>
    <phoneticPr fontId="2"/>
  </si>
  <si>
    <t>こどもの日</t>
    <rPh sb="4" eb="5">
      <t>ヒ</t>
    </rPh>
    <phoneticPr fontId="2"/>
  </si>
  <si>
    <t>海の日</t>
    <rPh sb="0" eb="1">
      <t>ウミ</t>
    </rPh>
    <rPh sb="2" eb="3">
      <t>ヒ</t>
    </rPh>
    <phoneticPr fontId="2"/>
  </si>
</sst>
</file>

<file path=xl/styles.xml><?xml version="1.0" encoding="utf-8"?>
<styleSheet xmlns="http://schemas.openxmlformats.org/spreadsheetml/2006/main">
  <numFmts count="4">
    <numFmt numFmtId="176" formatCode="m&quot;月&quot;"/>
    <numFmt numFmtId="177" formatCode="yyyy"/>
    <numFmt numFmtId="178" formatCode="\(ddd\)"/>
    <numFmt numFmtId="179" formatCode="d"/>
  </numFmts>
  <fonts count="15">
    <font>
      <sz val="11"/>
      <color theme="1"/>
      <name val="ＭＳ Ｐゴシック"/>
      <family val="2"/>
      <charset val="128"/>
      <scheme val="minor"/>
    </font>
    <font>
      <sz val="20"/>
      <color theme="9" tint="-0.249977111117893"/>
      <name val="HGS創英角ﾎﾟｯﾌﾟ体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color theme="9" tint="-0.249977111117893"/>
      <name val="HGS創英角ﾎﾟｯﾌﾟ体"/>
      <family val="3"/>
      <charset val="128"/>
    </font>
    <font>
      <sz val="8"/>
      <color theme="1"/>
      <name val="HG丸ｺﾞｼｯｸM-PRO"/>
      <family val="3"/>
      <charset val="128"/>
    </font>
    <font>
      <sz val="8"/>
      <color rgb="FF00B050"/>
      <name val="HG丸ｺﾞｼｯｸM-PRO"/>
      <family val="3"/>
      <charset val="128"/>
    </font>
    <font>
      <sz val="8"/>
      <color theme="9" tint="-0.249977111117893"/>
      <name val="HG丸ｺﾞｼｯｸM-PRO"/>
      <family val="3"/>
      <charset val="128"/>
    </font>
    <font>
      <b/>
      <sz val="8"/>
      <color rgb="FFFF000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8"/>
      <color rgb="FF0070C0"/>
      <name val="HG丸ｺﾞｼｯｸM-PRO"/>
      <family val="3"/>
      <charset val="128"/>
    </font>
    <font>
      <sz val="8"/>
      <color rgb="FFFF0000"/>
      <name val="HG丸ｺﾞｼｯｸM-PRO"/>
      <family val="3"/>
      <charset val="128"/>
    </font>
    <font>
      <sz val="8"/>
      <color rgb="FF0070C0"/>
      <name val="HG丸ｺﾞｼｯｸM-PRO"/>
      <family val="3"/>
      <charset val="128"/>
    </font>
    <font>
      <b/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76" fontId="1" fillId="0" borderId="0" xfId="0" applyNumberFormat="1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177" fontId="6" fillId="0" borderId="0" xfId="0" applyNumberFormat="1" applyFo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9" fontId="11" fillId="0" borderId="1" xfId="0" applyNumberFormat="1" applyFont="1" applyBorder="1">
      <alignment vertical="center"/>
    </xf>
    <xf numFmtId="179" fontId="5" fillId="0" borderId="1" xfId="0" applyNumberFormat="1" applyFont="1" applyBorder="1">
      <alignment vertical="center"/>
    </xf>
    <xf numFmtId="179" fontId="12" fillId="0" borderId="1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179" fontId="11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56" fontId="3" fillId="0" borderId="2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1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20" fontId="13" fillId="0" borderId="2" xfId="0" applyNumberFormat="1" applyFont="1" applyBorder="1" applyAlignment="1">
      <alignment horizontal="left" vertical="center"/>
    </xf>
    <xf numFmtId="176" fontId="4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8" fontId="5" fillId="0" borderId="0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</cellXfs>
  <cellStyles count="1">
    <cellStyle name="標準" xfId="0" builtinId="0"/>
  </cellStyles>
  <dxfs count="19">
    <dxf>
      <font>
        <color rgb="FF0070C0"/>
      </font>
    </dxf>
    <dxf>
      <font>
        <color rgb="FFFF0000"/>
      </font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ont>
        <color rgb="FF0070C0"/>
      </font>
    </dxf>
    <dxf>
      <font>
        <color rgb="FFFF0000"/>
      </font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ont>
        <color rgb="FF0070C0"/>
      </font>
    </dxf>
    <dxf>
      <font>
        <color rgb="FFFF0000"/>
      </font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7</xdr:col>
      <xdr:colOff>285750</xdr:colOff>
      <xdr:row>16</xdr:row>
      <xdr:rowOff>85725</xdr:rowOff>
    </xdr:to>
    <xdr:sp macro="" textlink="">
      <xdr:nvSpPr>
        <xdr:cNvPr id="2" name="メモ 1"/>
        <xdr:cNvSpPr/>
      </xdr:nvSpPr>
      <xdr:spPr>
        <a:xfrm>
          <a:off x="9525" y="314325"/>
          <a:ext cx="3095625" cy="1495425"/>
        </a:xfrm>
        <a:prstGeom prst="foldedCorner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9</xdr:col>
      <xdr:colOff>0</xdr:colOff>
      <xdr:row>0</xdr:row>
      <xdr:rowOff>180975</xdr:rowOff>
    </xdr:from>
    <xdr:to>
      <xdr:col>14</xdr:col>
      <xdr:colOff>276225</xdr:colOff>
      <xdr:row>14</xdr:row>
      <xdr:rowOff>133350</xdr:rowOff>
    </xdr:to>
    <xdr:pic>
      <xdr:nvPicPr>
        <xdr:cNvPr id="3" name="Picture 1" descr="C:\Users\mama\AppData\Local\Microsoft\Windows\Temporary Internet Files\Content.IE5\9CBU6U5X\MCj0228338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48050" y="180975"/>
          <a:ext cx="1847850" cy="15049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7</xdr:col>
      <xdr:colOff>285750</xdr:colOff>
      <xdr:row>16</xdr:row>
      <xdr:rowOff>85725</xdr:rowOff>
    </xdr:to>
    <xdr:sp macro="" textlink="">
      <xdr:nvSpPr>
        <xdr:cNvPr id="2" name="メモ 1"/>
        <xdr:cNvSpPr/>
      </xdr:nvSpPr>
      <xdr:spPr>
        <a:xfrm>
          <a:off x="9525" y="314325"/>
          <a:ext cx="3095625" cy="1495425"/>
        </a:xfrm>
        <a:prstGeom prst="foldedCorner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9</xdr:col>
      <xdr:colOff>58616</xdr:colOff>
      <xdr:row>0</xdr:row>
      <xdr:rowOff>146539</xdr:rowOff>
    </xdr:from>
    <xdr:to>
      <xdr:col>14</xdr:col>
      <xdr:colOff>125291</xdr:colOff>
      <xdr:row>16</xdr:row>
      <xdr:rowOff>52754</xdr:rowOff>
    </xdr:to>
    <xdr:pic>
      <xdr:nvPicPr>
        <xdr:cNvPr id="1025" name="Picture 1" descr="C:\Users\kotake\AppData\Local\Microsoft\Windows\Temporary Internet Files\Content.IE5\RIV13T5R\MCj0417712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63462" y="146539"/>
          <a:ext cx="1605329" cy="166467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48"/>
  <sheetViews>
    <sheetView tabSelected="1" zoomScale="65" zoomScaleNormal="65" workbookViewId="0"/>
  </sheetViews>
  <sheetFormatPr defaultRowHeight="13.5" customHeight="1" outlineLevelRow="1"/>
  <cols>
    <col min="1" max="1" width="8" style="2" bestFit="1" customWidth="1"/>
    <col min="2" max="2" width="4.125" style="2" customWidth="1"/>
    <col min="3" max="3" width="8.375" style="2" bestFit="1" customWidth="1"/>
    <col min="4" max="31" width="4.125" style="2" customWidth="1"/>
    <col min="32" max="16384" width="9" style="2"/>
  </cols>
  <sheetData>
    <row r="1" spans="1:31" ht="24">
      <c r="A1" s="1">
        <v>40057</v>
      </c>
    </row>
    <row r="2" spans="1:31" ht="17.25" customHeight="1">
      <c r="Q2" s="29">
        <f>DATE(YEAR($A$1),MONTH($A$1)-1,1)</f>
        <v>40026</v>
      </c>
      <c r="R2" s="29"/>
      <c r="S2" s="29"/>
      <c r="T2" s="3"/>
      <c r="U2" s="3"/>
      <c r="V2" s="3"/>
      <c r="W2" s="4"/>
      <c r="Y2" s="29">
        <f>DATE(YEAR($A$1),MONTH($A$1)+1,1)</f>
        <v>40087</v>
      </c>
      <c r="Z2" s="29"/>
      <c r="AA2" s="29"/>
      <c r="AB2" s="3"/>
      <c r="AC2" s="3"/>
      <c r="AD2" s="30">
        <f>Y2</f>
        <v>40087</v>
      </c>
      <c r="AE2" s="30"/>
    </row>
    <row r="3" spans="1:31" ht="13.5" hidden="1" customHeight="1" outlineLevel="1">
      <c r="Q3" s="31">
        <f>Q2</f>
        <v>40026</v>
      </c>
      <c r="R3" s="31"/>
      <c r="S3" s="3"/>
      <c r="T3" s="3"/>
      <c r="U3" s="3"/>
      <c r="V3" s="3"/>
      <c r="W3" s="3"/>
      <c r="Y3" s="31">
        <f>Y2</f>
        <v>40087</v>
      </c>
      <c r="Z3" s="31"/>
      <c r="AA3" s="3"/>
      <c r="AB3" s="3"/>
      <c r="AC3" s="3"/>
      <c r="AD3" s="3"/>
      <c r="AE3" s="3"/>
    </row>
    <row r="4" spans="1:31" ht="13.5" customHeight="1" collapsed="1">
      <c r="Q4" s="5" t="s">
        <v>0</v>
      </c>
      <c r="R4" s="6" t="s">
        <v>1</v>
      </c>
      <c r="S4" s="6" t="s">
        <v>2</v>
      </c>
      <c r="T4" s="6" t="s">
        <v>3</v>
      </c>
      <c r="U4" s="6" t="s">
        <v>4</v>
      </c>
      <c r="V4" s="6" t="s">
        <v>5</v>
      </c>
      <c r="W4" s="7" t="s">
        <v>6</v>
      </c>
      <c r="Y4" s="5" t="s">
        <v>0</v>
      </c>
      <c r="Z4" s="6" t="s">
        <v>1</v>
      </c>
      <c r="AA4" s="6" t="s">
        <v>2</v>
      </c>
      <c r="AB4" s="6" t="s">
        <v>3</v>
      </c>
      <c r="AC4" s="6" t="s">
        <v>4</v>
      </c>
      <c r="AD4" s="6" t="s">
        <v>5</v>
      </c>
      <c r="AE4" s="7" t="s">
        <v>6</v>
      </c>
    </row>
    <row r="5" spans="1:31" ht="13.5" customHeight="1">
      <c r="Q5" s="8"/>
      <c r="R5" s="9"/>
      <c r="S5" s="9"/>
      <c r="T5" s="9"/>
      <c r="U5" s="9"/>
      <c r="V5" s="9"/>
      <c r="W5" s="10">
        <f>Q2</f>
        <v>40026</v>
      </c>
      <c r="Y5" s="8"/>
      <c r="Z5" s="9"/>
      <c r="AA5" s="9"/>
      <c r="AB5" s="9"/>
      <c r="AC5" s="9">
        <f>Y2</f>
        <v>40087</v>
      </c>
      <c r="AD5" s="9">
        <f t="shared" ref="AD5:AE5" si="0">AC5+1</f>
        <v>40088</v>
      </c>
      <c r="AE5" s="10">
        <f t="shared" si="0"/>
        <v>40089</v>
      </c>
    </row>
    <row r="6" spans="1:31" s="11" customFormat="1" ht="13.5" hidden="1" customHeight="1" outlineLevel="1">
      <c r="Q6" s="12"/>
      <c r="R6" s="13"/>
      <c r="S6" s="13"/>
      <c r="T6" s="13"/>
      <c r="U6" s="13"/>
      <c r="V6" s="13"/>
      <c r="W6" s="13" t="str">
        <f>IF(ISERROR(VLOOKUP(W5,祝日一覧表!$A$3:$B$19,2,FALSE)),"",VLOOKUP(W5,祝日一覧表!$A$3:$B$19,2,FALSE))</f>
        <v/>
      </c>
      <c r="Y6" s="12"/>
      <c r="Z6" s="13"/>
      <c r="AA6" s="13"/>
      <c r="AB6" s="13"/>
      <c r="AC6" s="13" t="str">
        <f>IF(ISERROR(VLOOKUP(AC5,祝日一覧表!$A$3:$B$19,2,FALSE)),"",VLOOKUP(AC5,祝日一覧表!$A$3:$B$19,2,FALSE))</f>
        <v/>
      </c>
      <c r="AD6" s="13" t="str">
        <f>IF(ISERROR(VLOOKUP(AD5,祝日一覧表!$A$3:$B$19,2,FALSE)),"",VLOOKUP(AD5,祝日一覧表!$A$3:$B$19,2,FALSE))</f>
        <v/>
      </c>
      <c r="AE6" s="13" t="str">
        <f>IF(ISERROR(VLOOKUP(AE5,祝日一覧表!$A$3:$B$19,2,FALSE)),"",VLOOKUP(AE5,祝日一覧表!$A$3:$B$19,2,FALSE))</f>
        <v/>
      </c>
    </row>
    <row r="7" spans="1:31" ht="13.5" customHeight="1" collapsed="1">
      <c r="Q7" s="8">
        <f>W5+1</f>
        <v>40027</v>
      </c>
      <c r="R7" s="9">
        <f>Q7+1</f>
        <v>40028</v>
      </c>
      <c r="S7" s="9">
        <f>R7+1</f>
        <v>40029</v>
      </c>
      <c r="T7" s="9">
        <f t="shared" ref="T7:W7" si="1">S7+1</f>
        <v>40030</v>
      </c>
      <c r="U7" s="9">
        <f t="shared" si="1"/>
        <v>40031</v>
      </c>
      <c r="V7" s="9">
        <f t="shared" si="1"/>
        <v>40032</v>
      </c>
      <c r="W7" s="10">
        <f t="shared" si="1"/>
        <v>40033</v>
      </c>
      <c r="Y7" s="8">
        <f>AE5+1</f>
        <v>40090</v>
      </c>
      <c r="Z7" s="9">
        <f>Y7+1</f>
        <v>40091</v>
      </c>
      <c r="AA7" s="9">
        <f t="shared" ref="AA7:AE7" si="2">Z7+1</f>
        <v>40092</v>
      </c>
      <c r="AB7" s="9">
        <f t="shared" si="2"/>
        <v>40093</v>
      </c>
      <c r="AC7" s="9">
        <f t="shared" si="2"/>
        <v>40094</v>
      </c>
      <c r="AD7" s="9">
        <f t="shared" si="2"/>
        <v>40095</v>
      </c>
      <c r="AE7" s="10">
        <f t="shared" si="2"/>
        <v>40096</v>
      </c>
    </row>
    <row r="8" spans="1:31" s="11" customFormat="1" ht="13.5" hidden="1" customHeight="1" outlineLevel="1">
      <c r="Q8" s="13" t="str">
        <f>IF(ISERROR(VLOOKUP(Q7,祝日一覧表!$A$3:$B$19,2,FALSE)),"",VLOOKUP(Q7,祝日一覧表!$A$3:$B$19,2,FALSE))</f>
        <v/>
      </c>
      <c r="R8" s="13" t="str">
        <f>IF(ISERROR(VLOOKUP(R7,祝日一覧表!$A$3:$B$19,2,FALSE)),"",VLOOKUP(R7,祝日一覧表!$A$3:$B$19,2,FALSE))</f>
        <v/>
      </c>
      <c r="S8" s="13" t="str">
        <f>IF(ISERROR(VLOOKUP(S7,祝日一覧表!$A$3:$B$19,2,FALSE)),"",VLOOKUP(S7,祝日一覧表!$A$3:$B$19,2,FALSE))</f>
        <v/>
      </c>
      <c r="T8" s="13" t="str">
        <f>IF(ISERROR(VLOOKUP(T7,祝日一覧表!$A$3:$B$19,2,FALSE)),"",VLOOKUP(T7,祝日一覧表!$A$3:$B$19,2,FALSE))</f>
        <v/>
      </c>
      <c r="U8" s="13" t="str">
        <f>IF(ISERROR(VLOOKUP(U7,祝日一覧表!$A$3:$B$19,2,FALSE)),"",VLOOKUP(U7,祝日一覧表!$A$3:$B$19,2,FALSE))</f>
        <v/>
      </c>
      <c r="V8" s="13" t="str">
        <f>IF(ISERROR(VLOOKUP(V7,祝日一覧表!$A$3:$B$19,2,FALSE)),"",VLOOKUP(V7,祝日一覧表!$A$3:$B$19,2,FALSE))</f>
        <v/>
      </c>
      <c r="W8" s="13" t="str">
        <f>IF(ISERROR(VLOOKUP(W7,祝日一覧表!$A$3:$B$19,2,FALSE)),"",VLOOKUP(W7,祝日一覧表!$A$3:$B$19,2,FALSE))</f>
        <v/>
      </c>
      <c r="Y8" s="13" t="str">
        <f>IF(ISERROR(VLOOKUP(Y7,祝日一覧表!$A$3:$B$19,2,FALSE)),"",VLOOKUP(Y7,祝日一覧表!$A$3:$B$19,2,FALSE))</f>
        <v/>
      </c>
      <c r="Z8" s="13" t="str">
        <f>IF(ISERROR(VLOOKUP(Z7,祝日一覧表!$A$3:$B$19,2,FALSE)),"",VLOOKUP(Z7,祝日一覧表!$A$3:$B$19,2,FALSE))</f>
        <v/>
      </c>
      <c r="AA8" s="13" t="str">
        <f>IF(ISERROR(VLOOKUP(AA7,祝日一覧表!$A$3:$B$19,2,FALSE)),"",VLOOKUP(AA7,祝日一覧表!$A$3:$B$19,2,FALSE))</f>
        <v/>
      </c>
      <c r="AB8" s="13" t="str">
        <f>IF(ISERROR(VLOOKUP(AB7,祝日一覧表!$A$3:$B$19,2,FALSE)),"",VLOOKUP(AB7,祝日一覧表!$A$3:$B$19,2,FALSE))</f>
        <v/>
      </c>
      <c r="AC8" s="13" t="str">
        <f>IF(ISERROR(VLOOKUP(AC7,祝日一覧表!$A$3:$B$19,2,FALSE)),"",VLOOKUP(AC7,祝日一覧表!$A$3:$B$19,2,FALSE))</f>
        <v/>
      </c>
      <c r="AD8" s="13" t="str">
        <f>IF(ISERROR(VLOOKUP(AD7,祝日一覧表!$A$3:$B$19,2,FALSE)),"",VLOOKUP(AD7,祝日一覧表!$A$3:$B$19,2,FALSE))</f>
        <v/>
      </c>
      <c r="AE8" s="13" t="str">
        <f>IF(ISERROR(VLOOKUP(AE7,祝日一覧表!$A$3:$B$19,2,FALSE)),"",VLOOKUP(AE7,祝日一覧表!$A$3:$B$19,2,FALSE))</f>
        <v/>
      </c>
    </row>
    <row r="9" spans="1:31" ht="13.5" customHeight="1" collapsed="1">
      <c r="Q9" s="8">
        <f t="shared" ref="Q9" si="3">W7+1</f>
        <v>40034</v>
      </c>
      <c r="R9" s="9">
        <f t="shared" ref="R9:W9" si="4">Q9+1</f>
        <v>40035</v>
      </c>
      <c r="S9" s="9">
        <f t="shared" si="4"/>
        <v>40036</v>
      </c>
      <c r="T9" s="9">
        <f t="shared" si="4"/>
        <v>40037</v>
      </c>
      <c r="U9" s="9">
        <f t="shared" si="4"/>
        <v>40038</v>
      </c>
      <c r="V9" s="9">
        <f t="shared" si="4"/>
        <v>40039</v>
      </c>
      <c r="W9" s="10">
        <f t="shared" si="4"/>
        <v>40040</v>
      </c>
      <c r="Y9" s="8">
        <f t="shared" ref="Y9" si="5">AE7+1</f>
        <v>40097</v>
      </c>
      <c r="Z9" s="9">
        <f t="shared" ref="Z9:AE9" si="6">Y9+1</f>
        <v>40098</v>
      </c>
      <c r="AA9" s="9">
        <f t="shared" si="6"/>
        <v>40099</v>
      </c>
      <c r="AB9" s="9">
        <f t="shared" si="6"/>
        <v>40100</v>
      </c>
      <c r="AC9" s="9">
        <f t="shared" si="6"/>
        <v>40101</v>
      </c>
      <c r="AD9" s="9">
        <f t="shared" si="6"/>
        <v>40102</v>
      </c>
      <c r="AE9" s="10">
        <f t="shared" si="6"/>
        <v>40103</v>
      </c>
    </row>
    <row r="10" spans="1:31" s="11" customFormat="1" ht="13.5" hidden="1" customHeight="1" outlineLevel="1">
      <c r="Q10" s="13" t="str">
        <f>IF(ISERROR(VLOOKUP(Q9,祝日一覧表!$A$3:$B$19,2,FALSE)),"",VLOOKUP(Q9,祝日一覧表!$A$3:$B$19,2,FALSE))</f>
        <v/>
      </c>
      <c r="R10" s="13" t="str">
        <f>IF(ISERROR(VLOOKUP(R9,祝日一覧表!$A$3:$B$19,2,FALSE)),"",VLOOKUP(R9,祝日一覧表!$A$3:$B$19,2,FALSE))</f>
        <v/>
      </c>
      <c r="S10" s="13" t="str">
        <f>IF(ISERROR(VLOOKUP(S9,祝日一覧表!$A$3:$B$19,2,FALSE)),"",VLOOKUP(S9,祝日一覧表!$A$3:$B$19,2,FALSE))</f>
        <v/>
      </c>
      <c r="T10" s="13" t="str">
        <f>IF(ISERROR(VLOOKUP(T9,祝日一覧表!$A$3:$B$19,2,FALSE)),"",VLOOKUP(T9,祝日一覧表!$A$3:$B$19,2,FALSE))</f>
        <v/>
      </c>
      <c r="U10" s="13" t="str">
        <f>IF(ISERROR(VLOOKUP(U9,祝日一覧表!$A$3:$B$19,2,FALSE)),"",VLOOKUP(U9,祝日一覧表!$A$3:$B$19,2,FALSE))</f>
        <v/>
      </c>
      <c r="V10" s="13" t="str">
        <f>IF(ISERROR(VLOOKUP(V9,祝日一覧表!$A$3:$B$19,2,FALSE)),"",VLOOKUP(V9,祝日一覧表!$A$3:$B$19,2,FALSE))</f>
        <v/>
      </c>
      <c r="W10" s="13" t="str">
        <f>IF(ISERROR(VLOOKUP(W9,祝日一覧表!$A$3:$B$19,2,FALSE)),"",VLOOKUP(W9,祝日一覧表!$A$3:$B$19,2,FALSE))</f>
        <v/>
      </c>
      <c r="Y10" s="13" t="str">
        <f>IF(ISERROR(VLOOKUP(Y9,祝日一覧表!$A$3:$B$19,2,FALSE)),"",VLOOKUP(Y9,祝日一覧表!$A$3:$B$19,2,FALSE))</f>
        <v/>
      </c>
      <c r="Z10" s="13" t="str">
        <f>IF(ISERROR(VLOOKUP(Z9,祝日一覧表!$A$3:$B$19,2,FALSE)),"",VLOOKUP(Z9,祝日一覧表!$A$3:$B$19,2,FALSE))</f>
        <v>体育の日</v>
      </c>
      <c r="AA10" s="13" t="str">
        <f>IF(ISERROR(VLOOKUP(AA9,祝日一覧表!$A$3:$B$19,2,FALSE)),"",VLOOKUP(AA9,祝日一覧表!$A$3:$B$19,2,FALSE))</f>
        <v/>
      </c>
      <c r="AB10" s="13" t="str">
        <f>IF(ISERROR(VLOOKUP(AB9,祝日一覧表!$A$3:$B$19,2,FALSE)),"",VLOOKUP(AB9,祝日一覧表!$A$3:$B$19,2,FALSE))</f>
        <v/>
      </c>
      <c r="AC10" s="13" t="str">
        <f>IF(ISERROR(VLOOKUP(AC9,祝日一覧表!$A$3:$B$19,2,FALSE)),"",VLOOKUP(AC9,祝日一覧表!$A$3:$B$19,2,FALSE))</f>
        <v/>
      </c>
      <c r="AD10" s="13" t="str">
        <f>IF(ISERROR(VLOOKUP(AD9,祝日一覧表!$A$3:$B$19,2,FALSE)),"",VLOOKUP(AD9,祝日一覧表!$A$3:$B$19,2,FALSE))</f>
        <v/>
      </c>
      <c r="AE10" s="13" t="str">
        <f>IF(ISERROR(VLOOKUP(AE9,祝日一覧表!$A$3:$B$19,2,FALSE)),"",VLOOKUP(AE9,祝日一覧表!$A$3:$B$19,2,FALSE))</f>
        <v/>
      </c>
    </row>
    <row r="11" spans="1:31" ht="13.5" customHeight="1" collapsed="1">
      <c r="Q11" s="8">
        <f t="shared" ref="Q11" si="7">W9+1</f>
        <v>40041</v>
      </c>
      <c r="R11" s="9">
        <f t="shared" ref="R11:W11" si="8">Q11+1</f>
        <v>40042</v>
      </c>
      <c r="S11" s="9">
        <f t="shared" si="8"/>
        <v>40043</v>
      </c>
      <c r="T11" s="9">
        <f t="shared" si="8"/>
        <v>40044</v>
      </c>
      <c r="U11" s="9">
        <f t="shared" si="8"/>
        <v>40045</v>
      </c>
      <c r="V11" s="9">
        <f t="shared" si="8"/>
        <v>40046</v>
      </c>
      <c r="W11" s="10">
        <f t="shared" si="8"/>
        <v>40047</v>
      </c>
      <c r="Y11" s="8">
        <f t="shared" ref="Y11" si="9">AE9+1</f>
        <v>40104</v>
      </c>
      <c r="Z11" s="9">
        <f t="shared" ref="Z11:AE11" si="10">Y11+1</f>
        <v>40105</v>
      </c>
      <c r="AA11" s="9">
        <f t="shared" si="10"/>
        <v>40106</v>
      </c>
      <c r="AB11" s="9">
        <f t="shared" si="10"/>
        <v>40107</v>
      </c>
      <c r="AC11" s="9">
        <f t="shared" si="10"/>
        <v>40108</v>
      </c>
      <c r="AD11" s="9">
        <f t="shared" si="10"/>
        <v>40109</v>
      </c>
      <c r="AE11" s="10">
        <f t="shared" si="10"/>
        <v>40110</v>
      </c>
    </row>
    <row r="12" spans="1:31" s="11" customFormat="1" ht="13.5" hidden="1" customHeight="1" outlineLevel="1">
      <c r="Q12" s="13" t="str">
        <f>IF(ISERROR(VLOOKUP(Q11,祝日一覧表!$A$3:$B$19,2,FALSE)),"",VLOOKUP(Q11,祝日一覧表!$A$3:$B$19,2,FALSE))</f>
        <v/>
      </c>
      <c r="R12" s="13" t="str">
        <f>IF(ISERROR(VLOOKUP(R11,祝日一覧表!$A$3:$B$19,2,FALSE)),"",VLOOKUP(R11,祝日一覧表!$A$3:$B$19,2,FALSE))</f>
        <v/>
      </c>
      <c r="S12" s="13" t="str">
        <f>IF(ISERROR(VLOOKUP(S11,祝日一覧表!$A$3:$B$19,2,FALSE)),"",VLOOKUP(S11,祝日一覧表!$A$3:$B$19,2,FALSE))</f>
        <v/>
      </c>
      <c r="T12" s="13" t="str">
        <f>IF(ISERROR(VLOOKUP(T11,祝日一覧表!$A$3:$B$19,2,FALSE)),"",VLOOKUP(T11,祝日一覧表!$A$3:$B$19,2,FALSE))</f>
        <v/>
      </c>
      <c r="U12" s="13" t="str">
        <f>IF(ISERROR(VLOOKUP(U11,祝日一覧表!$A$3:$B$19,2,FALSE)),"",VLOOKUP(U11,祝日一覧表!$A$3:$B$19,2,FALSE))</f>
        <v/>
      </c>
      <c r="V12" s="13" t="str">
        <f>IF(ISERROR(VLOOKUP(V11,祝日一覧表!$A$3:$B$19,2,FALSE)),"",VLOOKUP(V11,祝日一覧表!$A$3:$B$19,2,FALSE))</f>
        <v/>
      </c>
      <c r="W12" s="13" t="str">
        <f>IF(ISERROR(VLOOKUP(W11,祝日一覧表!$A$3:$B$19,2,FALSE)),"",VLOOKUP(W11,祝日一覧表!$A$3:$B$19,2,FALSE))</f>
        <v/>
      </c>
      <c r="Y12" s="13" t="str">
        <f>IF(ISERROR(VLOOKUP(Y11,祝日一覧表!$A$3:$B$19,2,FALSE)),"",VLOOKUP(Y11,祝日一覧表!$A$3:$B$19,2,FALSE))</f>
        <v/>
      </c>
      <c r="Z12" s="13" t="str">
        <f>IF(ISERROR(VLOOKUP(Z11,祝日一覧表!$A$3:$B$19,2,FALSE)),"",VLOOKUP(Z11,祝日一覧表!$A$3:$B$19,2,FALSE))</f>
        <v/>
      </c>
      <c r="AA12" s="13" t="str">
        <f>IF(ISERROR(VLOOKUP(AA11,祝日一覧表!$A$3:$B$19,2,FALSE)),"",VLOOKUP(AA11,祝日一覧表!$A$3:$B$19,2,FALSE))</f>
        <v/>
      </c>
      <c r="AB12" s="13" t="str">
        <f>IF(ISERROR(VLOOKUP(AB11,祝日一覧表!$A$3:$B$19,2,FALSE)),"",VLOOKUP(AB11,祝日一覧表!$A$3:$B$19,2,FALSE))</f>
        <v/>
      </c>
      <c r="AC12" s="13" t="str">
        <f>IF(ISERROR(VLOOKUP(AC11,祝日一覧表!$A$3:$B$19,2,FALSE)),"",VLOOKUP(AC11,祝日一覧表!$A$3:$B$19,2,FALSE))</f>
        <v/>
      </c>
      <c r="AD12" s="13" t="str">
        <f>IF(ISERROR(VLOOKUP(AD11,祝日一覧表!$A$3:$B$19,2,FALSE)),"",VLOOKUP(AD11,祝日一覧表!$A$3:$B$19,2,FALSE))</f>
        <v/>
      </c>
      <c r="AE12" s="13" t="str">
        <f>IF(ISERROR(VLOOKUP(AE11,祝日一覧表!$A$3:$B$19,2,FALSE)),"",VLOOKUP(AE11,祝日一覧表!$A$3:$B$19,2,FALSE))</f>
        <v/>
      </c>
    </row>
    <row r="13" spans="1:31" ht="13.5" customHeight="1" collapsed="1">
      <c r="Q13" s="8">
        <f t="shared" ref="Q13" si="11">W11+1</f>
        <v>40048</v>
      </c>
      <c r="R13" s="9">
        <f t="shared" ref="R13:W13" si="12">Q13+1</f>
        <v>40049</v>
      </c>
      <c r="S13" s="9">
        <f t="shared" si="12"/>
        <v>40050</v>
      </c>
      <c r="T13" s="9">
        <f t="shared" si="12"/>
        <v>40051</v>
      </c>
      <c r="U13" s="9">
        <f t="shared" si="12"/>
        <v>40052</v>
      </c>
      <c r="V13" s="9">
        <f t="shared" si="12"/>
        <v>40053</v>
      </c>
      <c r="W13" s="9">
        <f t="shared" si="12"/>
        <v>40054</v>
      </c>
      <c r="Y13" s="8">
        <f t="shared" ref="Y13" si="13">AE11+1</f>
        <v>40111</v>
      </c>
      <c r="Z13" s="9">
        <f t="shared" ref="Z13:AE13" si="14">Y13+1</f>
        <v>40112</v>
      </c>
      <c r="AA13" s="9">
        <f t="shared" si="14"/>
        <v>40113</v>
      </c>
      <c r="AB13" s="9">
        <f t="shared" si="14"/>
        <v>40114</v>
      </c>
      <c r="AC13" s="9">
        <f t="shared" si="14"/>
        <v>40115</v>
      </c>
      <c r="AD13" s="9">
        <f t="shared" si="14"/>
        <v>40116</v>
      </c>
      <c r="AE13" s="9">
        <f t="shared" si="14"/>
        <v>40117</v>
      </c>
    </row>
    <row r="14" spans="1:31" s="11" customFormat="1" ht="13.5" hidden="1" customHeight="1" outlineLevel="1">
      <c r="Q14" s="13" t="str">
        <f>IF(ISERROR(VLOOKUP(Q13,祝日一覧表!$A$3:$B$19,2,FALSE)),"",VLOOKUP(Q13,祝日一覧表!$A$3:$B$19,2,FALSE))</f>
        <v/>
      </c>
      <c r="R14" s="13" t="str">
        <f>IF(ISERROR(VLOOKUP(R13,祝日一覧表!$A$3:$B$19,2,FALSE)),"",VLOOKUP(R13,祝日一覧表!$A$3:$B$19,2,FALSE))</f>
        <v/>
      </c>
      <c r="S14" s="13" t="str">
        <f>IF(ISERROR(VLOOKUP(S13,祝日一覧表!$A$3:$B$19,2,FALSE)),"",VLOOKUP(S13,祝日一覧表!$A$3:$B$19,2,FALSE))</f>
        <v/>
      </c>
      <c r="T14" s="13" t="str">
        <f>IF(ISERROR(VLOOKUP(T13,祝日一覧表!$A$3:$B$19,2,FALSE)),"",VLOOKUP(T13,祝日一覧表!$A$3:$B$19,2,FALSE))</f>
        <v/>
      </c>
      <c r="U14" s="13" t="str">
        <f>IF(ISERROR(VLOOKUP(U13,祝日一覧表!$A$3:$B$19,2,FALSE)),"",VLOOKUP(U13,祝日一覧表!$A$3:$B$19,2,FALSE))</f>
        <v/>
      </c>
      <c r="V14" s="13" t="str">
        <f>IF(ISERROR(VLOOKUP(V13,祝日一覧表!$A$3:$B$19,2,FALSE)),"",VLOOKUP(V13,祝日一覧表!$A$3:$B$19,2,FALSE))</f>
        <v/>
      </c>
      <c r="W14" s="13" t="str">
        <f>IF(ISERROR(VLOOKUP(W13,祝日一覧表!$A$3:$B$19,2,FALSE)),"",VLOOKUP(W13,祝日一覧表!$A$3:$B$19,2,FALSE))</f>
        <v/>
      </c>
      <c r="Y14" s="13" t="str">
        <f>IF(ISERROR(VLOOKUP(Y13,祝日一覧表!$A$3:$B$19,2,FALSE)),"",VLOOKUP(Y13,祝日一覧表!$A$3:$B$19,2,FALSE))</f>
        <v/>
      </c>
      <c r="Z14" s="13" t="str">
        <f>IF(ISERROR(VLOOKUP(Z13,祝日一覧表!$A$3:$B$19,2,FALSE)),"",VLOOKUP(Z13,祝日一覧表!$A$3:$B$19,2,FALSE))</f>
        <v/>
      </c>
      <c r="AA14" s="13" t="str">
        <f>IF(ISERROR(VLOOKUP(AA13,祝日一覧表!$A$3:$B$19,2,FALSE)),"",VLOOKUP(AA13,祝日一覧表!$A$3:$B$19,2,FALSE))</f>
        <v/>
      </c>
      <c r="AB14" s="13" t="str">
        <f>IF(ISERROR(VLOOKUP(AB13,祝日一覧表!$A$3:$B$19,2,FALSE)),"",VLOOKUP(AB13,祝日一覧表!$A$3:$B$19,2,FALSE))</f>
        <v/>
      </c>
      <c r="AC14" s="13" t="str">
        <f>IF(ISERROR(VLOOKUP(AC13,祝日一覧表!$A$3:$B$19,2,FALSE)),"",VLOOKUP(AC13,祝日一覧表!$A$3:$B$19,2,FALSE))</f>
        <v/>
      </c>
      <c r="AD14" s="13" t="str">
        <f>IF(ISERROR(VLOOKUP(AD13,祝日一覧表!$A$3:$B$19,2,FALSE)),"",VLOOKUP(AD13,祝日一覧表!$A$3:$B$19,2,FALSE))</f>
        <v/>
      </c>
      <c r="AE14" s="13" t="str">
        <f>IF(ISERROR(VLOOKUP(AE13,祝日一覧表!$A$3:$B$19,2,FALSE)),"",VLOOKUP(AE13,祝日一覧表!$A$3:$B$19,2,FALSE))</f>
        <v/>
      </c>
    </row>
    <row r="15" spans="1:31" ht="13.5" customHeight="1" collapsed="1">
      <c r="Q15" s="8">
        <f t="shared" ref="Q15" si="15">W13+1</f>
        <v>40055</v>
      </c>
      <c r="R15" s="9">
        <f t="shared" ref="R15" si="16">Q15+1</f>
        <v>40056</v>
      </c>
      <c r="S15" s="9"/>
      <c r="T15" s="9"/>
      <c r="U15" s="9"/>
      <c r="V15" s="9"/>
      <c r="W15" s="9"/>
    </row>
    <row r="16" spans="1:31" ht="13.5" hidden="1" customHeight="1" outlineLevel="1">
      <c r="Q16" s="13" t="str">
        <f>IF(ISERROR(VLOOKUP(Q15,祝日一覧表!$A$3:$B$19,2,FALSE)),"",VLOOKUP(Q15,祝日一覧表!$A$3:$B$19,2,FALSE))</f>
        <v/>
      </c>
      <c r="R16" s="13" t="str">
        <f>IF(ISERROR(VLOOKUP(R15,祝日一覧表!$A$3:$B$19,2,FALSE)),"",VLOOKUP(R15,祝日一覧表!$A$3:$B$19,2,FALSE))</f>
        <v/>
      </c>
      <c r="S16" s="13"/>
      <c r="T16" s="13"/>
      <c r="U16" s="13"/>
      <c r="V16" s="13"/>
      <c r="W16" s="13"/>
    </row>
    <row r="17" spans="1:31" ht="13.5" customHeight="1" collapsed="1"/>
    <row r="18" spans="1:31" ht="13.5" customHeight="1">
      <c r="A18" s="14" t="s">
        <v>7</v>
      </c>
      <c r="B18" s="14" t="s">
        <v>8</v>
      </c>
      <c r="C18" s="14" t="s">
        <v>9</v>
      </c>
      <c r="D18" s="28">
        <v>0.33333333333333331</v>
      </c>
      <c r="E18" s="28"/>
      <c r="F18" s="28">
        <v>0.375</v>
      </c>
      <c r="G18" s="28"/>
      <c r="H18" s="28">
        <v>0.41666666666666702</v>
      </c>
      <c r="I18" s="28"/>
      <c r="J18" s="28">
        <v>0.45833333333333298</v>
      </c>
      <c r="K18" s="28"/>
      <c r="L18" s="28">
        <v>0.5</v>
      </c>
      <c r="M18" s="28"/>
      <c r="N18" s="28">
        <v>0.54166666666666696</v>
      </c>
      <c r="O18" s="28"/>
      <c r="P18" s="28">
        <v>0.58333333333333304</v>
      </c>
      <c r="Q18" s="28"/>
      <c r="R18" s="28">
        <v>0.625</v>
      </c>
      <c r="S18" s="28"/>
      <c r="T18" s="28">
        <v>0.66666666666666696</v>
      </c>
      <c r="U18" s="28"/>
      <c r="V18" s="28">
        <v>0.70833333333333304</v>
      </c>
      <c r="W18" s="28"/>
      <c r="X18" s="28">
        <v>0.75</v>
      </c>
      <c r="Y18" s="28"/>
      <c r="Z18" s="28">
        <v>0.79166666666666696</v>
      </c>
      <c r="AA18" s="28"/>
      <c r="AB18" s="28">
        <v>0.83333333333333304</v>
      </c>
      <c r="AC18" s="28"/>
      <c r="AD18" s="28">
        <v>0.875</v>
      </c>
      <c r="AE18" s="28"/>
    </row>
    <row r="19" spans="1:31" ht="13.5" customHeight="1">
      <c r="A19" s="15">
        <f>A1</f>
        <v>40057</v>
      </c>
      <c r="B19" s="16" t="str">
        <f>TEXT(A19,"ddd")</f>
        <v>Tue</v>
      </c>
      <c r="C19" s="17" t="str">
        <f>IF(ISERROR(VLOOKUP(A19,祝日一覧表!$A$3:$B$19,2,FALSE)),"",VLOOKUP(A19,祝日一覧表!$A$3:$B$19,2,FALSE))</f>
        <v/>
      </c>
      <c r="D19" s="22"/>
      <c r="E19" s="22"/>
      <c r="F19" s="22"/>
      <c r="G19" s="22"/>
      <c r="H19" s="25" t="s">
        <v>10</v>
      </c>
      <c r="I19" s="26"/>
      <c r="J19" s="26"/>
      <c r="K19" s="27"/>
      <c r="L19" s="22"/>
      <c r="M19" s="22"/>
      <c r="N19" s="22"/>
      <c r="O19" s="22"/>
      <c r="P19" s="25" t="s">
        <v>11</v>
      </c>
      <c r="Q19" s="26"/>
      <c r="R19" s="26"/>
      <c r="S19" s="27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ht="13.5" customHeight="1">
      <c r="A20" s="15">
        <f>A19+1</f>
        <v>40058</v>
      </c>
      <c r="B20" s="16" t="str">
        <f t="shared" ref="B20:B48" si="17">TEXT(A20,"ddd")</f>
        <v>Wed</v>
      </c>
      <c r="C20" s="17" t="str">
        <f>IF(ISERROR(VLOOKUP(A20,祝日一覧表!$A$3:$B$19,2,FALSE)),"",VLOOKUP(A20,祝日一覧表!$A$3:$B$19,2,FALSE))</f>
        <v/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:31" ht="13.5" customHeight="1">
      <c r="A21" s="15">
        <f t="shared" ref="A21:A48" si="18">A20+1</f>
        <v>40059</v>
      </c>
      <c r="B21" s="16" t="str">
        <f t="shared" si="17"/>
        <v>Thu</v>
      </c>
      <c r="C21" s="17" t="str">
        <f>IF(ISERROR(VLOOKUP(A21,祝日一覧表!$A$3:$B$19,2,FALSE)),"",VLOOKUP(A21,祝日一覧表!$A$3:$B$19,2,FALSE))</f>
        <v/>
      </c>
      <c r="D21" s="25" t="s">
        <v>12</v>
      </c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7"/>
      <c r="Z21" s="22"/>
      <c r="AA21" s="22"/>
      <c r="AB21" s="22"/>
      <c r="AC21" s="22"/>
      <c r="AD21" s="22"/>
      <c r="AE21" s="22"/>
    </row>
    <row r="22" spans="1:31" ht="13.5" customHeight="1">
      <c r="A22" s="15">
        <f t="shared" si="18"/>
        <v>40060</v>
      </c>
      <c r="B22" s="16" t="str">
        <f t="shared" si="17"/>
        <v>Fri</v>
      </c>
      <c r="C22" s="17" t="str">
        <f>IF(ISERROR(VLOOKUP(A22,祝日一覧表!$A$3:$B$19,2,FALSE)),"",VLOOKUP(A22,祝日一覧表!$A$3:$B$19,2,FALSE))</f>
        <v/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1:31" ht="13.5" customHeight="1">
      <c r="A23" s="15">
        <f t="shared" si="18"/>
        <v>40061</v>
      </c>
      <c r="B23" s="16" t="str">
        <f t="shared" si="17"/>
        <v>Sat</v>
      </c>
      <c r="C23" s="17" t="str">
        <f>IF(ISERROR(VLOOKUP(A23,祝日一覧表!$A$3:$B$19,2,FALSE)),"",VLOOKUP(A23,祝日一覧表!$A$3:$B$19,2,FALSE))</f>
        <v/>
      </c>
      <c r="D23" s="23"/>
      <c r="E23" s="24"/>
      <c r="F23" s="23"/>
      <c r="G23" s="24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ht="13.5" customHeight="1">
      <c r="A24" s="15">
        <f t="shared" si="18"/>
        <v>40062</v>
      </c>
      <c r="B24" s="16" t="str">
        <f t="shared" si="17"/>
        <v>Sun</v>
      </c>
      <c r="C24" s="17" t="str">
        <f>IF(ISERROR(VLOOKUP(A24,祝日一覧表!$A$3:$B$19,2,FALSE)),"",VLOOKUP(A24,祝日一覧表!$A$3:$B$19,2,FALSE))</f>
        <v/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ht="13.5" customHeight="1">
      <c r="A25" s="15">
        <f t="shared" si="18"/>
        <v>40063</v>
      </c>
      <c r="B25" s="16" t="str">
        <f t="shared" si="17"/>
        <v>Mon</v>
      </c>
      <c r="C25" s="17" t="str">
        <f>IF(ISERROR(VLOOKUP(A25,祝日一覧表!$A$3:$B$19,2,FALSE)),"",VLOOKUP(A25,祝日一覧表!$A$3:$B$19,2,FALSE))</f>
        <v/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ht="13.5" customHeight="1">
      <c r="A26" s="15">
        <f t="shared" si="18"/>
        <v>40064</v>
      </c>
      <c r="B26" s="16" t="str">
        <f t="shared" si="17"/>
        <v>Tue</v>
      </c>
      <c r="C26" s="17" t="str">
        <f>IF(ISERROR(VLOOKUP(A26,祝日一覧表!$A$3:$B$19,2,FALSE)),"",VLOOKUP(A26,祝日一覧表!$A$3:$B$19,2,FALSE))</f>
        <v/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ht="13.5" customHeight="1">
      <c r="A27" s="15">
        <f t="shared" si="18"/>
        <v>40065</v>
      </c>
      <c r="B27" s="16" t="str">
        <f t="shared" si="17"/>
        <v>Wed</v>
      </c>
      <c r="C27" s="17" t="str">
        <f>IF(ISERROR(VLOOKUP(A27,祝日一覧表!$A$3:$B$19,2,FALSE)),"",VLOOKUP(A27,祝日一覧表!$A$3:$B$19,2,FALSE))</f>
        <v/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pans="1:31" ht="13.5" customHeight="1">
      <c r="A28" s="15">
        <f t="shared" si="18"/>
        <v>40066</v>
      </c>
      <c r="B28" s="16" t="str">
        <f t="shared" si="17"/>
        <v>Thu</v>
      </c>
      <c r="C28" s="17" t="str">
        <f>IF(ISERROR(VLOOKUP(A28,祝日一覧表!$A$3:$B$19,2,FALSE)),"",VLOOKUP(A28,祝日一覧表!$A$3:$B$19,2,FALSE))</f>
        <v/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pans="1:31" ht="13.5" customHeight="1">
      <c r="A29" s="15">
        <f t="shared" si="18"/>
        <v>40067</v>
      </c>
      <c r="B29" s="16" t="str">
        <f t="shared" si="17"/>
        <v>Fri</v>
      </c>
      <c r="C29" s="17" t="str">
        <f>IF(ISERROR(VLOOKUP(A29,祝日一覧表!$A$3:$B$19,2,FALSE)),"",VLOOKUP(A29,祝日一覧表!$A$3:$B$19,2,FALSE))</f>
        <v/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pans="1:31" ht="13.5" customHeight="1">
      <c r="A30" s="15">
        <f t="shared" si="18"/>
        <v>40068</v>
      </c>
      <c r="B30" s="16" t="str">
        <f t="shared" si="17"/>
        <v>Sat</v>
      </c>
      <c r="C30" s="17" t="str">
        <f>IF(ISERROR(VLOOKUP(A30,祝日一覧表!$A$3:$B$19,2,FALSE)),"",VLOOKUP(A30,祝日一覧表!$A$3:$B$19,2,FALSE))</f>
        <v/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pans="1:31" ht="13.5" customHeight="1">
      <c r="A31" s="15">
        <f t="shared" si="18"/>
        <v>40069</v>
      </c>
      <c r="B31" s="16" t="str">
        <f t="shared" si="17"/>
        <v>Sun</v>
      </c>
      <c r="C31" s="17" t="str">
        <f>IF(ISERROR(VLOOKUP(A31,祝日一覧表!$A$3:$B$19,2,FALSE)),"",VLOOKUP(A31,祝日一覧表!$A$3:$B$19,2,FALSE))</f>
        <v/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pans="1:31" ht="13.5" customHeight="1">
      <c r="A32" s="15">
        <f t="shared" si="18"/>
        <v>40070</v>
      </c>
      <c r="B32" s="16" t="str">
        <f t="shared" si="17"/>
        <v>Mon</v>
      </c>
      <c r="C32" s="17" t="str">
        <f>IF(ISERROR(VLOOKUP(A32,祝日一覧表!$A$3:$B$19,2,FALSE)),"",VLOOKUP(A32,祝日一覧表!$A$3:$B$19,2,FALSE))</f>
        <v/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ht="13.5" customHeight="1">
      <c r="A33" s="15">
        <f t="shared" si="18"/>
        <v>40071</v>
      </c>
      <c r="B33" s="16" t="str">
        <f t="shared" si="17"/>
        <v>Tue</v>
      </c>
      <c r="C33" s="17" t="str">
        <f>IF(ISERROR(VLOOKUP(A33,祝日一覧表!$A$3:$B$19,2,FALSE)),"",VLOOKUP(A33,祝日一覧表!$A$3:$B$19,2,FALSE))</f>
        <v/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ht="13.5" customHeight="1">
      <c r="A34" s="15">
        <f t="shared" si="18"/>
        <v>40072</v>
      </c>
      <c r="B34" s="16" t="str">
        <f t="shared" si="17"/>
        <v>Wed</v>
      </c>
      <c r="C34" s="17" t="str">
        <f>IF(ISERROR(VLOOKUP(A34,祝日一覧表!$A$3:$B$19,2,FALSE)),"",VLOOKUP(A34,祝日一覧表!$A$3:$B$19,2,FALSE))</f>
        <v/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pans="1:31" ht="13.5" customHeight="1">
      <c r="A35" s="15">
        <f t="shared" si="18"/>
        <v>40073</v>
      </c>
      <c r="B35" s="16" t="str">
        <f t="shared" si="17"/>
        <v>Thu</v>
      </c>
      <c r="C35" s="17" t="str">
        <f>IF(ISERROR(VLOOKUP(A35,祝日一覧表!$A$3:$B$19,2,FALSE)),"",VLOOKUP(A35,祝日一覧表!$A$3:$B$19,2,FALSE))</f>
        <v/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pans="1:31" ht="13.5" customHeight="1">
      <c r="A36" s="15">
        <f t="shared" si="18"/>
        <v>40074</v>
      </c>
      <c r="B36" s="16" t="str">
        <f t="shared" si="17"/>
        <v>Fri</v>
      </c>
      <c r="C36" s="17" t="str">
        <f>IF(ISERROR(VLOOKUP(A36,祝日一覧表!$A$3:$B$19,2,FALSE)),"",VLOOKUP(A36,祝日一覧表!$A$3:$B$19,2,FALSE))</f>
        <v/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1:31" ht="13.5" customHeight="1">
      <c r="A37" s="15">
        <f t="shared" si="18"/>
        <v>40075</v>
      </c>
      <c r="B37" s="16" t="str">
        <f t="shared" si="17"/>
        <v>Sat</v>
      </c>
      <c r="C37" s="17" t="str">
        <f>IF(ISERROR(VLOOKUP(A37,祝日一覧表!$A$3:$B$19,2,FALSE)),"",VLOOKUP(A37,祝日一覧表!$A$3:$B$19,2,FALSE))</f>
        <v/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pans="1:31" ht="13.5" customHeight="1">
      <c r="A38" s="15">
        <f t="shared" si="18"/>
        <v>40076</v>
      </c>
      <c r="B38" s="16" t="str">
        <f t="shared" si="17"/>
        <v>Sun</v>
      </c>
      <c r="C38" s="17" t="str">
        <f>IF(ISERROR(VLOOKUP(A38,祝日一覧表!$A$3:$B$19,2,FALSE)),"",VLOOKUP(A38,祝日一覧表!$A$3:$B$19,2,FALSE))</f>
        <v/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pans="1:31" ht="13.5" customHeight="1">
      <c r="A39" s="15">
        <f t="shared" si="18"/>
        <v>40077</v>
      </c>
      <c r="B39" s="16" t="str">
        <f t="shared" si="17"/>
        <v>Mon</v>
      </c>
      <c r="C39" s="17" t="str">
        <f>IF(ISERROR(VLOOKUP(A39,祝日一覧表!$A$3:$B$19,2,FALSE)),"",VLOOKUP(A39,祝日一覧表!$A$3:$B$19,2,FALSE))</f>
        <v>敬老の日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spans="1:31" ht="13.5" customHeight="1">
      <c r="A40" s="15">
        <f t="shared" si="18"/>
        <v>40078</v>
      </c>
      <c r="B40" s="16" t="str">
        <f t="shared" si="17"/>
        <v>Tue</v>
      </c>
      <c r="C40" s="17" t="str">
        <f>IF(ISERROR(VLOOKUP(A40,祝日一覧表!$A$3:$B$19,2,FALSE)),"",VLOOKUP(A40,祝日一覧表!$A$3:$B$19,2,FALSE))</f>
        <v>国民の休日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1:31" ht="13.5" customHeight="1">
      <c r="A41" s="15">
        <f t="shared" si="18"/>
        <v>40079</v>
      </c>
      <c r="B41" s="16" t="str">
        <f t="shared" si="17"/>
        <v>Wed</v>
      </c>
      <c r="C41" s="17" t="str">
        <f>IF(ISERROR(VLOOKUP(A41,祝日一覧表!$A$3:$B$19,2,FALSE)),"",VLOOKUP(A41,祝日一覧表!$A$3:$B$19,2,FALSE))</f>
        <v>秋分の日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spans="1:31" ht="13.5" customHeight="1">
      <c r="A42" s="15">
        <f t="shared" si="18"/>
        <v>40080</v>
      </c>
      <c r="B42" s="16" t="str">
        <f t="shared" si="17"/>
        <v>Thu</v>
      </c>
      <c r="C42" s="17" t="str">
        <f>IF(ISERROR(VLOOKUP(A42,祝日一覧表!$A$3:$B$19,2,FALSE)),"",VLOOKUP(A42,祝日一覧表!$A$3:$B$19,2,FALSE))</f>
        <v/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spans="1:31" ht="13.5" customHeight="1">
      <c r="A43" s="15">
        <f t="shared" si="18"/>
        <v>40081</v>
      </c>
      <c r="B43" s="16" t="str">
        <f t="shared" si="17"/>
        <v>Fri</v>
      </c>
      <c r="C43" s="17" t="str">
        <f>IF(ISERROR(VLOOKUP(A43,祝日一覧表!$A$3:$B$19,2,FALSE)),"",VLOOKUP(A43,祝日一覧表!$A$3:$B$19,2,FALSE))</f>
        <v/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</row>
    <row r="44" spans="1:31" ht="13.5" customHeight="1">
      <c r="A44" s="15">
        <f>A43+1</f>
        <v>40082</v>
      </c>
      <c r="B44" s="16" t="str">
        <f t="shared" si="17"/>
        <v>Sat</v>
      </c>
      <c r="C44" s="17" t="str">
        <f>IF(ISERROR(VLOOKUP(A44,祝日一覧表!$A$3:$B$19,2,FALSE)),"",VLOOKUP(A44,祝日一覧表!$A$3:$B$19,2,FALSE))</f>
        <v/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</row>
    <row r="45" spans="1:31" ht="13.5" customHeight="1">
      <c r="A45" s="15">
        <f t="shared" si="18"/>
        <v>40083</v>
      </c>
      <c r="B45" s="16" t="str">
        <f t="shared" si="17"/>
        <v>Sun</v>
      </c>
      <c r="C45" s="17" t="str">
        <f>IF(ISERROR(VLOOKUP(A45,祝日一覧表!$A$3:$B$19,2,FALSE)),"",VLOOKUP(A45,祝日一覧表!$A$3:$B$19,2,FALSE))</f>
        <v/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</row>
    <row r="46" spans="1:31" ht="13.5" customHeight="1">
      <c r="A46" s="15">
        <f t="shared" si="18"/>
        <v>40084</v>
      </c>
      <c r="B46" s="16" t="str">
        <f t="shared" si="17"/>
        <v>Mon</v>
      </c>
      <c r="C46" s="17" t="str">
        <f>IF(ISERROR(VLOOKUP(A46,祝日一覧表!$A$3:$B$19,2,FALSE)),"",VLOOKUP(A46,祝日一覧表!$A$3:$B$19,2,FALSE))</f>
        <v/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</row>
    <row r="47" spans="1:31" ht="13.5" customHeight="1">
      <c r="A47" s="15">
        <f t="shared" si="18"/>
        <v>40085</v>
      </c>
      <c r="B47" s="16" t="str">
        <f t="shared" si="17"/>
        <v>Tue</v>
      </c>
      <c r="C47" s="17" t="str">
        <f>IF(ISERROR(VLOOKUP(A47,祝日一覧表!$A$3:$B$19,2,FALSE)),"",VLOOKUP(A47,祝日一覧表!$A$3:$B$19,2,FALSE))</f>
        <v/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</row>
    <row r="48" spans="1:31" ht="13.5" customHeight="1">
      <c r="A48" s="15">
        <f t="shared" si="18"/>
        <v>40086</v>
      </c>
      <c r="B48" s="16" t="str">
        <f t="shared" si="17"/>
        <v>Wed</v>
      </c>
      <c r="C48" s="17" t="str">
        <f>IF(ISERROR(VLOOKUP(A48,祝日一覧表!$A$3:$B$19,2,FALSE)),"",VLOOKUP(A48,祝日一覧表!$A$3:$B$19,2,FALSE))</f>
        <v/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</row>
  </sheetData>
  <mergeCells count="427">
    <mergeCell ref="Q2:S2"/>
    <mergeCell ref="Y2:AA2"/>
    <mergeCell ref="AD2:AE2"/>
    <mergeCell ref="Q3:R3"/>
    <mergeCell ref="Y3:Z3"/>
    <mergeCell ref="D18:E18"/>
    <mergeCell ref="F18:G18"/>
    <mergeCell ref="H18:I18"/>
    <mergeCell ref="J18:K18"/>
    <mergeCell ref="L18:M18"/>
    <mergeCell ref="Z18:AA18"/>
    <mergeCell ref="AB18:AC18"/>
    <mergeCell ref="AD18:AE18"/>
    <mergeCell ref="D19:E19"/>
    <mergeCell ref="F19:G19"/>
    <mergeCell ref="H19:K19"/>
    <mergeCell ref="L19:M19"/>
    <mergeCell ref="N19:O19"/>
    <mergeCell ref="P19:S19"/>
    <mergeCell ref="T19:U19"/>
    <mergeCell ref="N18:O18"/>
    <mergeCell ref="P18:Q18"/>
    <mergeCell ref="R18:S18"/>
    <mergeCell ref="T18:U18"/>
    <mergeCell ref="V18:W18"/>
    <mergeCell ref="X18:Y18"/>
    <mergeCell ref="V19:W19"/>
    <mergeCell ref="X19:Y19"/>
    <mergeCell ref="Z19:AA19"/>
    <mergeCell ref="AB19:AC19"/>
    <mergeCell ref="AD19:AE19"/>
    <mergeCell ref="D20:E20"/>
    <mergeCell ref="F20:G20"/>
    <mergeCell ref="H20:I20"/>
    <mergeCell ref="J20:K20"/>
    <mergeCell ref="L20:M20"/>
    <mergeCell ref="H22:I22"/>
    <mergeCell ref="J22:K22"/>
    <mergeCell ref="L22:M22"/>
    <mergeCell ref="N22:O22"/>
    <mergeCell ref="Z20:AA20"/>
    <mergeCell ref="AB20:AC20"/>
    <mergeCell ref="AD20:AE20"/>
    <mergeCell ref="D21:Y21"/>
    <mergeCell ref="Z21:AA21"/>
    <mergeCell ref="AB21:AC21"/>
    <mergeCell ref="AD21:AE21"/>
    <mergeCell ref="N20:O20"/>
    <mergeCell ref="P20:Q20"/>
    <mergeCell ref="R20:S20"/>
    <mergeCell ref="T20:U20"/>
    <mergeCell ref="V20:W20"/>
    <mergeCell ref="X20:Y20"/>
    <mergeCell ref="T23:U23"/>
    <mergeCell ref="V23:W23"/>
    <mergeCell ref="X23:Y23"/>
    <mergeCell ref="Z23:AA23"/>
    <mergeCell ref="AB23:AC23"/>
    <mergeCell ref="AD23:AE23"/>
    <mergeCell ref="AB22:AC22"/>
    <mergeCell ref="AD22:AE22"/>
    <mergeCell ref="D23:E23"/>
    <mergeCell ref="F23:G23"/>
    <mergeCell ref="H23:I23"/>
    <mergeCell ref="J23:K23"/>
    <mergeCell ref="L23:M23"/>
    <mergeCell ref="N23:O23"/>
    <mergeCell ref="P23:Q23"/>
    <mergeCell ref="R23:S23"/>
    <mergeCell ref="P22:Q22"/>
    <mergeCell ref="R22:S22"/>
    <mergeCell ref="T22:U22"/>
    <mergeCell ref="V22:W22"/>
    <mergeCell ref="X22:Y22"/>
    <mergeCell ref="Z22:AA22"/>
    <mergeCell ref="D22:E22"/>
    <mergeCell ref="F22:G22"/>
    <mergeCell ref="AD25:AE25"/>
    <mergeCell ref="AB24:AC24"/>
    <mergeCell ref="AD24:AE24"/>
    <mergeCell ref="D25:E25"/>
    <mergeCell ref="F25:G25"/>
    <mergeCell ref="H25:I25"/>
    <mergeCell ref="J25:K25"/>
    <mergeCell ref="L25:M25"/>
    <mergeCell ref="N25:O25"/>
    <mergeCell ref="P25:Q25"/>
    <mergeCell ref="R25:S25"/>
    <mergeCell ref="P24:Q24"/>
    <mergeCell ref="R24:S24"/>
    <mergeCell ref="T24:U24"/>
    <mergeCell ref="V24:W24"/>
    <mergeCell ref="X24:Y24"/>
    <mergeCell ref="Z24:AA24"/>
    <mergeCell ref="D24:E24"/>
    <mergeCell ref="F24:G24"/>
    <mergeCell ref="H24:I24"/>
    <mergeCell ref="J24:K24"/>
    <mergeCell ref="L24:M24"/>
    <mergeCell ref="N24:O24"/>
    <mergeCell ref="H26:I26"/>
    <mergeCell ref="J26:K26"/>
    <mergeCell ref="L26:M26"/>
    <mergeCell ref="N26:O26"/>
    <mergeCell ref="T25:U25"/>
    <mergeCell ref="V25:W25"/>
    <mergeCell ref="X25:Y25"/>
    <mergeCell ref="Z25:AA25"/>
    <mergeCell ref="AB25:AC25"/>
    <mergeCell ref="T27:U27"/>
    <mergeCell ref="V27:W27"/>
    <mergeCell ref="X27:Y27"/>
    <mergeCell ref="Z27:AA27"/>
    <mergeCell ref="AB27:AC27"/>
    <mergeCell ref="AD27:AE27"/>
    <mergeCell ref="AB26:AC26"/>
    <mergeCell ref="AD26:AE26"/>
    <mergeCell ref="D27:E27"/>
    <mergeCell ref="F27:G27"/>
    <mergeCell ref="H27:I27"/>
    <mergeCell ref="J27:K27"/>
    <mergeCell ref="L27:M27"/>
    <mergeCell ref="N27:O27"/>
    <mergeCell ref="P27:Q27"/>
    <mergeCell ref="R27:S27"/>
    <mergeCell ref="P26:Q26"/>
    <mergeCell ref="R26:S26"/>
    <mergeCell ref="T26:U26"/>
    <mergeCell ref="V26:W26"/>
    <mergeCell ref="X26:Y26"/>
    <mergeCell ref="Z26:AA26"/>
    <mergeCell ref="D26:E26"/>
    <mergeCell ref="F26:G26"/>
    <mergeCell ref="AD29:AE29"/>
    <mergeCell ref="AB28:AC28"/>
    <mergeCell ref="AD28:AE28"/>
    <mergeCell ref="D29:E29"/>
    <mergeCell ref="F29:G29"/>
    <mergeCell ref="H29:I29"/>
    <mergeCell ref="J29:K29"/>
    <mergeCell ref="L29:M29"/>
    <mergeCell ref="N29:O29"/>
    <mergeCell ref="P29:Q29"/>
    <mergeCell ref="R29:S29"/>
    <mergeCell ref="P28:Q28"/>
    <mergeCell ref="R28:S28"/>
    <mergeCell ref="T28:U28"/>
    <mergeCell ref="V28:W28"/>
    <mergeCell ref="X28:Y28"/>
    <mergeCell ref="Z28:AA28"/>
    <mergeCell ref="D28:E28"/>
    <mergeCell ref="F28:G28"/>
    <mergeCell ref="H28:I28"/>
    <mergeCell ref="J28:K28"/>
    <mergeCell ref="L28:M28"/>
    <mergeCell ref="N28:O28"/>
    <mergeCell ref="H30:I30"/>
    <mergeCell ref="J30:K30"/>
    <mergeCell ref="L30:M30"/>
    <mergeCell ref="N30:O30"/>
    <mergeCell ref="T29:U29"/>
    <mergeCell ref="V29:W29"/>
    <mergeCell ref="X29:Y29"/>
    <mergeCell ref="Z29:AA29"/>
    <mergeCell ref="AB29:AC29"/>
    <mergeCell ref="T31:U31"/>
    <mergeCell ref="V31:W31"/>
    <mergeCell ref="X31:Y31"/>
    <mergeCell ref="Z31:AA31"/>
    <mergeCell ref="AB31:AC31"/>
    <mergeCell ref="AD31:AE31"/>
    <mergeCell ref="AB30:AC30"/>
    <mergeCell ref="AD30:AE30"/>
    <mergeCell ref="D31:E31"/>
    <mergeCell ref="F31:G31"/>
    <mergeCell ref="H31:I31"/>
    <mergeCell ref="J31:K31"/>
    <mergeCell ref="L31:M31"/>
    <mergeCell ref="N31:O31"/>
    <mergeCell ref="P31:Q31"/>
    <mergeCell ref="R31:S31"/>
    <mergeCell ref="P30:Q30"/>
    <mergeCell ref="R30:S30"/>
    <mergeCell ref="T30:U30"/>
    <mergeCell ref="V30:W30"/>
    <mergeCell ref="X30:Y30"/>
    <mergeCell ref="Z30:AA30"/>
    <mergeCell ref="D30:E30"/>
    <mergeCell ref="F30:G30"/>
    <mergeCell ref="AD33:AE33"/>
    <mergeCell ref="AB32:AC32"/>
    <mergeCell ref="AD32:AE32"/>
    <mergeCell ref="D33:E33"/>
    <mergeCell ref="F33:G33"/>
    <mergeCell ref="H33:I33"/>
    <mergeCell ref="J33:K33"/>
    <mergeCell ref="L33:M33"/>
    <mergeCell ref="N33:O33"/>
    <mergeCell ref="P33:Q33"/>
    <mergeCell ref="R33:S33"/>
    <mergeCell ref="P32:Q32"/>
    <mergeCell ref="R32:S32"/>
    <mergeCell ref="T32:U32"/>
    <mergeCell ref="V32:W32"/>
    <mergeCell ref="X32:Y32"/>
    <mergeCell ref="Z32:AA32"/>
    <mergeCell ref="D32:E32"/>
    <mergeCell ref="F32:G32"/>
    <mergeCell ref="H32:I32"/>
    <mergeCell ref="J32:K32"/>
    <mergeCell ref="L32:M32"/>
    <mergeCell ref="N32:O32"/>
    <mergeCell ref="H34:I34"/>
    <mergeCell ref="J34:K34"/>
    <mergeCell ref="L34:M34"/>
    <mergeCell ref="N34:O34"/>
    <mergeCell ref="T33:U33"/>
    <mergeCell ref="V33:W33"/>
    <mergeCell ref="X33:Y33"/>
    <mergeCell ref="Z33:AA33"/>
    <mergeCell ref="AB33:AC33"/>
    <mergeCell ref="T35:U35"/>
    <mergeCell ref="V35:W35"/>
    <mergeCell ref="X35:Y35"/>
    <mergeCell ref="Z35:AA35"/>
    <mergeCell ref="AB35:AC35"/>
    <mergeCell ref="AD35:AE35"/>
    <mergeCell ref="AB34:AC34"/>
    <mergeCell ref="AD34:AE34"/>
    <mergeCell ref="D35:E35"/>
    <mergeCell ref="F35:G35"/>
    <mergeCell ref="H35:I35"/>
    <mergeCell ref="J35:K35"/>
    <mergeCell ref="L35:M35"/>
    <mergeCell ref="N35:O35"/>
    <mergeCell ref="P35:Q35"/>
    <mergeCell ref="R35:S35"/>
    <mergeCell ref="P34:Q34"/>
    <mergeCell ref="R34:S34"/>
    <mergeCell ref="T34:U34"/>
    <mergeCell ref="V34:W34"/>
    <mergeCell ref="X34:Y34"/>
    <mergeCell ref="Z34:AA34"/>
    <mergeCell ref="D34:E34"/>
    <mergeCell ref="F34:G34"/>
    <mergeCell ref="AD37:AE37"/>
    <mergeCell ref="AB36:AC36"/>
    <mergeCell ref="AD36:AE36"/>
    <mergeCell ref="D37:E37"/>
    <mergeCell ref="F37:G37"/>
    <mergeCell ref="H37:I37"/>
    <mergeCell ref="J37:K37"/>
    <mergeCell ref="L37:M37"/>
    <mergeCell ref="N37:O37"/>
    <mergeCell ref="P37:Q37"/>
    <mergeCell ref="R37:S37"/>
    <mergeCell ref="P36:Q36"/>
    <mergeCell ref="R36:S36"/>
    <mergeCell ref="T36:U36"/>
    <mergeCell ref="V36:W36"/>
    <mergeCell ref="X36:Y36"/>
    <mergeCell ref="Z36:AA36"/>
    <mergeCell ref="D36:E36"/>
    <mergeCell ref="F36:G36"/>
    <mergeCell ref="H36:I36"/>
    <mergeCell ref="J36:K36"/>
    <mergeCell ref="L36:M36"/>
    <mergeCell ref="N36:O36"/>
    <mergeCell ref="H38:I38"/>
    <mergeCell ref="J38:K38"/>
    <mergeCell ref="L38:M38"/>
    <mergeCell ref="N38:O38"/>
    <mergeCell ref="T37:U37"/>
    <mergeCell ref="V37:W37"/>
    <mergeCell ref="X37:Y37"/>
    <mergeCell ref="Z37:AA37"/>
    <mergeCell ref="AB37:AC37"/>
    <mergeCell ref="T39:U39"/>
    <mergeCell ref="V39:W39"/>
    <mergeCell ref="X39:Y39"/>
    <mergeCell ref="Z39:AA39"/>
    <mergeCell ref="AB39:AC39"/>
    <mergeCell ref="AD39:AE39"/>
    <mergeCell ref="AB38:AC38"/>
    <mergeCell ref="AD38:AE38"/>
    <mergeCell ref="D39:E39"/>
    <mergeCell ref="F39:G39"/>
    <mergeCell ref="H39:I39"/>
    <mergeCell ref="J39:K39"/>
    <mergeCell ref="L39:M39"/>
    <mergeCell ref="N39:O39"/>
    <mergeCell ref="P39:Q39"/>
    <mergeCell ref="R39:S39"/>
    <mergeCell ref="P38:Q38"/>
    <mergeCell ref="R38:S38"/>
    <mergeCell ref="T38:U38"/>
    <mergeCell ref="V38:W38"/>
    <mergeCell ref="X38:Y38"/>
    <mergeCell ref="Z38:AA38"/>
    <mergeCell ref="D38:E38"/>
    <mergeCell ref="F38:G38"/>
    <mergeCell ref="AD41:AE41"/>
    <mergeCell ref="AB40:AC40"/>
    <mergeCell ref="AD40:AE40"/>
    <mergeCell ref="D41:E41"/>
    <mergeCell ref="F41:G41"/>
    <mergeCell ref="H41:I41"/>
    <mergeCell ref="J41:K41"/>
    <mergeCell ref="L41:M41"/>
    <mergeCell ref="N41:O41"/>
    <mergeCell ref="P41:Q41"/>
    <mergeCell ref="R41:S41"/>
    <mergeCell ref="P40:Q40"/>
    <mergeCell ref="R40:S40"/>
    <mergeCell ref="T40:U40"/>
    <mergeCell ref="V40:W40"/>
    <mergeCell ref="X40:Y40"/>
    <mergeCell ref="Z40:AA40"/>
    <mergeCell ref="D40:E40"/>
    <mergeCell ref="F40:G40"/>
    <mergeCell ref="H40:I40"/>
    <mergeCell ref="J40:K40"/>
    <mergeCell ref="L40:M40"/>
    <mergeCell ref="N40:O40"/>
    <mergeCell ref="H42:I42"/>
    <mergeCell ref="J42:K42"/>
    <mergeCell ref="L42:M42"/>
    <mergeCell ref="N42:O42"/>
    <mergeCell ref="T41:U41"/>
    <mergeCell ref="V41:W41"/>
    <mergeCell ref="X41:Y41"/>
    <mergeCell ref="Z41:AA41"/>
    <mergeCell ref="AB41:AC41"/>
    <mergeCell ref="T43:U43"/>
    <mergeCell ref="V43:W43"/>
    <mergeCell ref="X43:Y43"/>
    <mergeCell ref="Z43:AA43"/>
    <mergeCell ref="AB43:AC43"/>
    <mergeCell ref="AD43:AE43"/>
    <mergeCell ref="AB42:AC42"/>
    <mergeCell ref="AD42:AE42"/>
    <mergeCell ref="D43:E43"/>
    <mergeCell ref="F43:G43"/>
    <mergeCell ref="H43:I43"/>
    <mergeCell ref="J43:K43"/>
    <mergeCell ref="L43:M43"/>
    <mergeCell ref="N43:O43"/>
    <mergeCell ref="P43:Q43"/>
    <mergeCell ref="R43:S43"/>
    <mergeCell ref="P42:Q42"/>
    <mergeCell ref="R42:S42"/>
    <mergeCell ref="T42:U42"/>
    <mergeCell ref="V42:W42"/>
    <mergeCell ref="X42:Y42"/>
    <mergeCell ref="Z42:AA42"/>
    <mergeCell ref="D42:E42"/>
    <mergeCell ref="F42:G42"/>
    <mergeCell ref="AD45:AE45"/>
    <mergeCell ref="AB44:AC44"/>
    <mergeCell ref="AD44:AE44"/>
    <mergeCell ref="D45:E45"/>
    <mergeCell ref="F45:G45"/>
    <mergeCell ref="H45:I45"/>
    <mergeCell ref="J45:K45"/>
    <mergeCell ref="L45:M45"/>
    <mergeCell ref="N45:O45"/>
    <mergeCell ref="P45:Q45"/>
    <mergeCell ref="R45:S45"/>
    <mergeCell ref="P44:Q44"/>
    <mergeCell ref="R44:S44"/>
    <mergeCell ref="T44:U44"/>
    <mergeCell ref="V44:W44"/>
    <mergeCell ref="X44:Y44"/>
    <mergeCell ref="Z44:AA44"/>
    <mergeCell ref="D44:E44"/>
    <mergeCell ref="F44:G44"/>
    <mergeCell ref="H44:I44"/>
    <mergeCell ref="J44:K44"/>
    <mergeCell ref="L44:M44"/>
    <mergeCell ref="N44:O44"/>
    <mergeCell ref="H46:I46"/>
    <mergeCell ref="J46:K46"/>
    <mergeCell ref="L46:M46"/>
    <mergeCell ref="N46:O46"/>
    <mergeCell ref="T45:U45"/>
    <mergeCell ref="V45:W45"/>
    <mergeCell ref="X45:Y45"/>
    <mergeCell ref="Z45:AA45"/>
    <mergeCell ref="AB45:AC45"/>
    <mergeCell ref="T47:U47"/>
    <mergeCell ref="V47:W47"/>
    <mergeCell ref="X47:Y47"/>
    <mergeCell ref="Z47:AA47"/>
    <mergeCell ref="AB47:AC47"/>
    <mergeCell ref="AD47:AE47"/>
    <mergeCell ref="AB46:AC46"/>
    <mergeCell ref="AD46:AE46"/>
    <mergeCell ref="D47:E47"/>
    <mergeCell ref="F47:G47"/>
    <mergeCell ref="H47:I47"/>
    <mergeCell ref="J47:K47"/>
    <mergeCell ref="L47:M47"/>
    <mergeCell ref="N47:O47"/>
    <mergeCell ref="P47:Q47"/>
    <mergeCell ref="R47:S47"/>
    <mergeCell ref="P46:Q46"/>
    <mergeCell ref="R46:S46"/>
    <mergeCell ref="T46:U46"/>
    <mergeCell ref="V46:W46"/>
    <mergeCell ref="X46:Y46"/>
    <mergeCell ref="Z46:AA46"/>
    <mergeCell ref="D46:E46"/>
    <mergeCell ref="F46:G46"/>
    <mergeCell ref="AB48:AC48"/>
    <mergeCell ref="AD48:AE48"/>
    <mergeCell ref="P48:Q48"/>
    <mergeCell ref="R48:S48"/>
    <mergeCell ref="T48:U48"/>
    <mergeCell ref="V48:W48"/>
    <mergeCell ref="X48:Y48"/>
    <mergeCell ref="Z48:AA48"/>
    <mergeCell ref="D48:E48"/>
    <mergeCell ref="F48:G48"/>
    <mergeCell ref="H48:I48"/>
    <mergeCell ref="J48:K48"/>
    <mergeCell ref="L48:M48"/>
    <mergeCell ref="N48:O48"/>
  </mergeCells>
  <phoneticPr fontId="2"/>
  <conditionalFormatting sqref="Q6:W6 Q8:W8 Q10:W10 Q12:W12 Y6:AE6 Y8:AE8 Y10:AE10 Y12:AE12 Y14:AE14 Q14:W14 Q16:W16">
    <cfRule type="expression" dxfId="18" priority="6">
      <formula>Q6&lt;&gt;""</formula>
    </cfRule>
  </conditionalFormatting>
  <conditionalFormatting sqref="Q11:W11 Q9:W9 Q7:W7 Q5:W5 Q13:W13 Q15:W15">
    <cfRule type="expression" dxfId="17" priority="5">
      <formula>Q6&lt;&gt;""</formula>
    </cfRule>
  </conditionalFormatting>
  <conditionalFormatting sqref="Y11:AE11 Y9:AE9 Y7:AE7 Y5:AE5 Y13:AE13">
    <cfRule type="expression" dxfId="16" priority="4">
      <formula>Y6&lt;&gt;""</formula>
    </cfRule>
  </conditionalFormatting>
  <conditionalFormatting sqref="A19:C48">
    <cfRule type="expression" dxfId="15" priority="1">
      <formula>$C19&lt;&gt;""</formula>
    </cfRule>
    <cfRule type="expression" dxfId="14" priority="2">
      <formula>$B19="sun"</formula>
    </cfRule>
    <cfRule type="expression" dxfId="13" priority="3">
      <formula>$B19="sat"</formula>
    </cfRule>
  </conditionalFormatting>
  <pageMargins left="0.70866141732283472" right="0.70866141732283472" top="0.74803149606299213" bottom="0.74803149606299213" header="0.31496062992125984" footer="0.31496062992125984"/>
  <pageSetup paperSize="9" scale="92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49"/>
  <sheetViews>
    <sheetView zoomScale="65" zoomScaleNormal="65" workbookViewId="0"/>
  </sheetViews>
  <sheetFormatPr defaultRowHeight="13.5" customHeight="1" outlineLevelRow="1"/>
  <cols>
    <col min="1" max="1" width="10.625" style="2" bestFit="1" customWidth="1"/>
    <col min="2" max="2" width="4.125" style="2" customWidth="1"/>
    <col min="3" max="3" width="8.375" style="2" bestFit="1" customWidth="1"/>
    <col min="4" max="31" width="4.125" style="2" customWidth="1"/>
    <col min="32" max="16384" width="9" style="2"/>
  </cols>
  <sheetData>
    <row r="1" spans="1:31" ht="24">
      <c r="A1" s="1">
        <v>40087</v>
      </c>
    </row>
    <row r="2" spans="1:31" ht="17.25" customHeight="1">
      <c r="Q2" s="29">
        <f>DATE(YEAR($A$1),MONTH($A$1)-1,1)</f>
        <v>40057</v>
      </c>
      <c r="R2" s="29"/>
      <c r="S2" s="29"/>
      <c r="T2" s="3"/>
      <c r="U2" s="3"/>
      <c r="V2" s="3"/>
      <c r="W2" s="4"/>
      <c r="Y2" s="29">
        <f>DATE(YEAR($A$1),MONTH($A$1)+1,1)</f>
        <v>40118</v>
      </c>
      <c r="Z2" s="29"/>
      <c r="AA2" s="29"/>
      <c r="AB2" s="3"/>
      <c r="AC2" s="3"/>
      <c r="AD2" s="30">
        <f>Y2</f>
        <v>40118</v>
      </c>
      <c r="AE2" s="30"/>
    </row>
    <row r="3" spans="1:31" ht="13.5" hidden="1" customHeight="1" outlineLevel="1">
      <c r="Q3" s="31">
        <f>Q2</f>
        <v>40057</v>
      </c>
      <c r="R3" s="31"/>
      <c r="S3" s="3"/>
      <c r="T3" s="3"/>
      <c r="U3" s="3"/>
      <c r="V3" s="3"/>
      <c r="W3" s="3"/>
      <c r="Y3" s="31">
        <f>Y2</f>
        <v>40118</v>
      </c>
      <c r="Z3" s="31"/>
      <c r="AA3" s="3"/>
      <c r="AB3" s="3"/>
      <c r="AC3" s="3"/>
      <c r="AD3" s="3"/>
      <c r="AE3" s="3"/>
    </row>
    <row r="4" spans="1:31" ht="13.5" customHeight="1" collapsed="1">
      <c r="Q4" s="5" t="s">
        <v>0</v>
      </c>
      <c r="R4" s="6" t="s">
        <v>1</v>
      </c>
      <c r="S4" s="6" t="s">
        <v>2</v>
      </c>
      <c r="T4" s="6" t="s">
        <v>3</v>
      </c>
      <c r="U4" s="6" t="s">
        <v>4</v>
      </c>
      <c r="V4" s="6" t="s">
        <v>5</v>
      </c>
      <c r="W4" s="7" t="s">
        <v>6</v>
      </c>
      <c r="Y4" s="5" t="s">
        <v>0</v>
      </c>
      <c r="Z4" s="6" t="s">
        <v>1</v>
      </c>
      <c r="AA4" s="6" t="s">
        <v>2</v>
      </c>
      <c r="AB4" s="6" t="s">
        <v>3</v>
      </c>
      <c r="AC4" s="6" t="s">
        <v>4</v>
      </c>
      <c r="AD4" s="6" t="s">
        <v>5</v>
      </c>
      <c r="AE4" s="7" t="s">
        <v>6</v>
      </c>
    </row>
    <row r="5" spans="1:31" ht="13.5" customHeight="1">
      <c r="Q5" s="8"/>
      <c r="R5" s="9"/>
      <c r="S5" s="9">
        <f>Q2</f>
        <v>40057</v>
      </c>
      <c r="T5" s="9">
        <f>S5+1</f>
        <v>40058</v>
      </c>
      <c r="U5" s="9">
        <f t="shared" ref="U5:W5" si="0">T5+1</f>
        <v>40059</v>
      </c>
      <c r="V5" s="9">
        <f t="shared" si="0"/>
        <v>40060</v>
      </c>
      <c r="W5" s="9">
        <f t="shared" si="0"/>
        <v>40061</v>
      </c>
      <c r="Y5" s="8">
        <f>Y2</f>
        <v>40118</v>
      </c>
      <c r="Z5" s="9">
        <f t="shared" ref="Z5" si="1">Y5+1</f>
        <v>40119</v>
      </c>
      <c r="AA5" s="9">
        <f t="shared" ref="AA5" si="2">Z5+1</f>
        <v>40120</v>
      </c>
      <c r="AB5" s="9">
        <f t="shared" ref="AB5" si="3">AA5+1</f>
        <v>40121</v>
      </c>
      <c r="AC5" s="9">
        <f t="shared" ref="AC5" si="4">AB5+1</f>
        <v>40122</v>
      </c>
      <c r="AD5" s="9">
        <f t="shared" ref="AD5:AE5" si="5">AC5+1</f>
        <v>40123</v>
      </c>
      <c r="AE5" s="10">
        <f t="shared" si="5"/>
        <v>40124</v>
      </c>
    </row>
    <row r="6" spans="1:31" s="11" customFormat="1" ht="13.5" hidden="1" customHeight="1" outlineLevel="1">
      <c r="Q6" s="12"/>
      <c r="R6" s="13"/>
      <c r="S6" s="13" t="str">
        <f>IF(ISERROR(VLOOKUP(S5,祝日一覧表!$A$3:$B$19,2,FALSE)),"",VLOOKUP(S5,祝日一覧表!$A$3:$B$19,2,FALSE))</f>
        <v/>
      </c>
      <c r="T6" s="13" t="str">
        <f>IF(ISERROR(VLOOKUP(T5,祝日一覧表!$A$3:$B$19,2,FALSE)),"",VLOOKUP(T5,祝日一覧表!$A$3:$B$19,2,FALSE))</f>
        <v/>
      </c>
      <c r="U6" s="13" t="str">
        <f>IF(ISERROR(VLOOKUP(U5,祝日一覧表!$A$3:$B$19,2,FALSE)),"",VLOOKUP(U5,祝日一覧表!$A$3:$B$19,2,FALSE))</f>
        <v/>
      </c>
      <c r="V6" s="13" t="str">
        <f>IF(ISERROR(VLOOKUP(V5,祝日一覧表!$A$3:$B$19,2,FALSE)),"",VLOOKUP(V5,祝日一覧表!$A$3:$B$19,2,FALSE))</f>
        <v/>
      </c>
      <c r="W6" s="13" t="str">
        <f>IF(ISERROR(VLOOKUP(W5,祝日一覧表!$A$3:$B$19,2,FALSE)),"",VLOOKUP(W5,祝日一覧表!$A$3:$B$19,2,FALSE))</f>
        <v/>
      </c>
      <c r="Y6" s="13" t="str">
        <f>IF(ISERROR(VLOOKUP(Y5,祝日一覧表!$A$3:$B$19,2,FALSE)),"",VLOOKUP(Y5,祝日一覧表!$A$3:$B$19,2,FALSE))</f>
        <v/>
      </c>
      <c r="Z6" s="13" t="str">
        <f>IF(ISERROR(VLOOKUP(Z5,祝日一覧表!$A$3:$B$19,2,FALSE)),"",VLOOKUP(Z5,祝日一覧表!$A$3:$B$19,2,FALSE))</f>
        <v/>
      </c>
      <c r="AA6" s="13" t="str">
        <f>IF(ISERROR(VLOOKUP(AA5,祝日一覧表!$A$3:$B$19,2,FALSE)),"",VLOOKUP(AA5,祝日一覧表!$A$3:$B$19,2,FALSE))</f>
        <v>文化の日</v>
      </c>
      <c r="AB6" s="13" t="str">
        <f>IF(ISERROR(VLOOKUP(AB5,祝日一覧表!$A$3:$B$19,2,FALSE)),"",VLOOKUP(AB5,祝日一覧表!$A$3:$B$19,2,FALSE))</f>
        <v/>
      </c>
      <c r="AC6" s="13" t="str">
        <f>IF(ISERROR(VLOOKUP(AC5,祝日一覧表!$A$3:$B$19,2,FALSE)),"",VLOOKUP(AC5,祝日一覧表!$A$3:$B$19,2,FALSE))</f>
        <v/>
      </c>
      <c r="AD6" s="13" t="str">
        <f>IF(ISERROR(VLOOKUP(AD5,祝日一覧表!$A$3:$B$19,2,FALSE)),"",VLOOKUP(AD5,祝日一覧表!$A$3:$B$19,2,FALSE))</f>
        <v/>
      </c>
      <c r="AE6" s="13" t="str">
        <f>IF(ISERROR(VLOOKUP(AE5,祝日一覧表!$A$3:$B$19,2,FALSE)),"",VLOOKUP(AE5,祝日一覧表!$A$3:$B$19,2,FALSE))</f>
        <v/>
      </c>
    </row>
    <row r="7" spans="1:31" ht="13.5" customHeight="1" collapsed="1">
      <c r="Q7" s="8">
        <f>W5+1</f>
        <v>40062</v>
      </c>
      <c r="R7" s="9">
        <f>Q7+1</f>
        <v>40063</v>
      </c>
      <c r="S7" s="9">
        <f>R7+1</f>
        <v>40064</v>
      </c>
      <c r="T7" s="9">
        <f t="shared" ref="T7:W7" si="6">S7+1</f>
        <v>40065</v>
      </c>
      <c r="U7" s="9">
        <f t="shared" si="6"/>
        <v>40066</v>
      </c>
      <c r="V7" s="9">
        <f t="shared" si="6"/>
        <v>40067</v>
      </c>
      <c r="W7" s="10">
        <f t="shared" si="6"/>
        <v>40068</v>
      </c>
      <c r="Y7" s="8">
        <f>AE5+1</f>
        <v>40125</v>
      </c>
      <c r="Z7" s="9">
        <f>Y7+1</f>
        <v>40126</v>
      </c>
      <c r="AA7" s="9">
        <f t="shared" ref="AA7:AE7" si="7">Z7+1</f>
        <v>40127</v>
      </c>
      <c r="AB7" s="9">
        <f t="shared" si="7"/>
        <v>40128</v>
      </c>
      <c r="AC7" s="9">
        <f t="shared" si="7"/>
        <v>40129</v>
      </c>
      <c r="AD7" s="9">
        <f t="shared" si="7"/>
        <v>40130</v>
      </c>
      <c r="AE7" s="10">
        <f t="shared" si="7"/>
        <v>40131</v>
      </c>
    </row>
    <row r="8" spans="1:31" s="11" customFormat="1" ht="13.5" hidden="1" customHeight="1" outlineLevel="1">
      <c r="Q8" s="13" t="str">
        <f>IF(ISERROR(VLOOKUP(Q7,祝日一覧表!$A$3:$B$19,2,FALSE)),"",VLOOKUP(Q7,祝日一覧表!$A$3:$B$19,2,FALSE))</f>
        <v/>
      </c>
      <c r="R8" s="13" t="str">
        <f>IF(ISERROR(VLOOKUP(R7,祝日一覧表!$A$3:$B$19,2,FALSE)),"",VLOOKUP(R7,祝日一覧表!$A$3:$B$19,2,FALSE))</f>
        <v/>
      </c>
      <c r="S8" s="13" t="str">
        <f>IF(ISERROR(VLOOKUP(S7,祝日一覧表!$A$3:$B$19,2,FALSE)),"",VLOOKUP(S7,祝日一覧表!$A$3:$B$19,2,FALSE))</f>
        <v/>
      </c>
      <c r="T8" s="13" t="str">
        <f>IF(ISERROR(VLOOKUP(T7,祝日一覧表!$A$3:$B$19,2,FALSE)),"",VLOOKUP(T7,祝日一覧表!$A$3:$B$19,2,FALSE))</f>
        <v/>
      </c>
      <c r="U8" s="13" t="str">
        <f>IF(ISERROR(VLOOKUP(U7,祝日一覧表!$A$3:$B$19,2,FALSE)),"",VLOOKUP(U7,祝日一覧表!$A$3:$B$19,2,FALSE))</f>
        <v/>
      </c>
      <c r="V8" s="13" t="str">
        <f>IF(ISERROR(VLOOKUP(V7,祝日一覧表!$A$3:$B$19,2,FALSE)),"",VLOOKUP(V7,祝日一覧表!$A$3:$B$19,2,FALSE))</f>
        <v/>
      </c>
      <c r="W8" s="13" t="str">
        <f>IF(ISERROR(VLOOKUP(W7,祝日一覧表!$A$3:$B$19,2,FALSE)),"",VLOOKUP(W7,祝日一覧表!$A$3:$B$19,2,FALSE))</f>
        <v/>
      </c>
      <c r="Y8" s="13" t="str">
        <f>IF(ISERROR(VLOOKUP(Y7,祝日一覧表!$A$3:$B$19,2,FALSE)),"",VLOOKUP(Y7,祝日一覧表!$A$3:$B$19,2,FALSE))</f>
        <v/>
      </c>
      <c r="Z8" s="13" t="str">
        <f>IF(ISERROR(VLOOKUP(Z7,祝日一覧表!$A$3:$B$19,2,FALSE)),"",VLOOKUP(Z7,祝日一覧表!$A$3:$B$19,2,FALSE))</f>
        <v/>
      </c>
      <c r="AA8" s="13" t="str">
        <f>IF(ISERROR(VLOOKUP(AA7,祝日一覧表!$A$3:$B$19,2,FALSE)),"",VLOOKUP(AA7,祝日一覧表!$A$3:$B$19,2,FALSE))</f>
        <v/>
      </c>
      <c r="AB8" s="13" t="str">
        <f>IF(ISERROR(VLOOKUP(AB7,祝日一覧表!$A$3:$B$19,2,FALSE)),"",VLOOKUP(AB7,祝日一覧表!$A$3:$B$19,2,FALSE))</f>
        <v/>
      </c>
      <c r="AC8" s="13" t="str">
        <f>IF(ISERROR(VLOOKUP(AC7,祝日一覧表!$A$3:$B$19,2,FALSE)),"",VLOOKUP(AC7,祝日一覧表!$A$3:$B$19,2,FALSE))</f>
        <v/>
      </c>
      <c r="AD8" s="13" t="str">
        <f>IF(ISERROR(VLOOKUP(AD7,祝日一覧表!$A$3:$B$19,2,FALSE)),"",VLOOKUP(AD7,祝日一覧表!$A$3:$B$19,2,FALSE))</f>
        <v/>
      </c>
      <c r="AE8" s="13" t="str">
        <f>IF(ISERROR(VLOOKUP(AE7,祝日一覧表!$A$3:$B$19,2,FALSE)),"",VLOOKUP(AE7,祝日一覧表!$A$3:$B$19,2,FALSE))</f>
        <v/>
      </c>
    </row>
    <row r="9" spans="1:31" ht="13.5" customHeight="1" collapsed="1">
      <c r="Q9" s="8">
        <f t="shared" ref="Q9" si="8">W7+1</f>
        <v>40069</v>
      </c>
      <c r="R9" s="9">
        <f t="shared" ref="R9:W9" si="9">Q9+1</f>
        <v>40070</v>
      </c>
      <c r="S9" s="9">
        <f t="shared" si="9"/>
        <v>40071</v>
      </c>
      <c r="T9" s="9">
        <f t="shared" si="9"/>
        <v>40072</v>
      </c>
      <c r="U9" s="9">
        <f t="shared" si="9"/>
        <v>40073</v>
      </c>
      <c r="V9" s="9">
        <f t="shared" si="9"/>
        <v>40074</v>
      </c>
      <c r="W9" s="10">
        <f t="shared" si="9"/>
        <v>40075</v>
      </c>
      <c r="Y9" s="8">
        <f t="shared" ref="Y9" si="10">AE7+1</f>
        <v>40132</v>
      </c>
      <c r="Z9" s="9">
        <f t="shared" ref="Z9:AE9" si="11">Y9+1</f>
        <v>40133</v>
      </c>
      <c r="AA9" s="9">
        <f t="shared" si="11"/>
        <v>40134</v>
      </c>
      <c r="AB9" s="9">
        <f t="shared" si="11"/>
        <v>40135</v>
      </c>
      <c r="AC9" s="9">
        <f t="shared" si="11"/>
        <v>40136</v>
      </c>
      <c r="AD9" s="9">
        <f t="shared" si="11"/>
        <v>40137</v>
      </c>
      <c r="AE9" s="10">
        <f t="shared" si="11"/>
        <v>40138</v>
      </c>
    </row>
    <row r="10" spans="1:31" s="11" customFormat="1" ht="13.5" hidden="1" customHeight="1" outlineLevel="1">
      <c r="Q10" s="13" t="str">
        <f>IF(ISERROR(VLOOKUP(Q9,祝日一覧表!$A$3:$B$19,2,FALSE)),"",VLOOKUP(Q9,祝日一覧表!$A$3:$B$19,2,FALSE))</f>
        <v/>
      </c>
      <c r="R10" s="13" t="str">
        <f>IF(ISERROR(VLOOKUP(R9,祝日一覧表!$A$3:$B$19,2,FALSE)),"",VLOOKUP(R9,祝日一覧表!$A$3:$B$19,2,FALSE))</f>
        <v/>
      </c>
      <c r="S10" s="13" t="str">
        <f>IF(ISERROR(VLOOKUP(S9,祝日一覧表!$A$3:$B$19,2,FALSE)),"",VLOOKUP(S9,祝日一覧表!$A$3:$B$19,2,FALSE))</f>
        <v/>
      </c>
      <c r="T10" s="13" t="str">
        <f>IF(ISERROR(VLOOKUP(T9,祝日一覧表!$A$3:$B$19,2,FALSE)),"",VLOOKUP(T9,祝日一覧表!$A$3:$B$19,2,FALSE))</f>
        <v/>
      </c>
      <c r="U10" s="13" t="str">
        <f>IF(ISERROR(VLOOKUP(U9,祝日一覧表!$A$3:$B$19,2,FALSE)),"",VLOOKUP(U9,祝日一覧表!$A$3:$B$19,2,FALSE))</f>
        <v/>
      </c>
      <c r="V10" s="13" t="str">
        <f>IF(ISERROR(VLOOKUP(V9,祝日一覧表!$A$3:$B$19,2,FALSE)),"",VLOOKUP(V9,祝日一覧表!$A$3:$B$19,2,FALSE))</f>
        <v/>
      </c>
      <c r="W10" s="13" t="str">
        <f>IF(ISERROR(VLOOKUP(W9,祝日一覧表!$A$3:$B$19,2,FALSE)),"",VLOOKUP(W9,祝日一覧表!$A$3:$B$19,2,FALSE))</f>
        <v/>
      </c>
      <c r="Y10" s="13" t="str">
        <f>IF(ISERROR(VLOOKUP(Y9,祝日一覧表!$A$3:$B$19,2,FALSE)),"",VLOOKUP(Y9,祝日一覧表!$A$3:$B$19,2,FALSE))</f>
        <v/>
      </c>
      <c r="Z10" s="13" t="str">
        <f>IF(ISERROR(VLOOKUP(Z9,祝日一覧表!$A$3:$B$19,2,FALSE)),"",VLOOKUP(Z9,祝日一覧表!$A$3:$B$19,2,FALSE))</f>
        <v/>
      </c>
      <c r="AA10" s="13" t="str">
        <f>IF(ISERROR(VLOOKUP(AA9,祝日一覧表!$A$3:$B$19,2,FALSE)),"",VLOOKUP(AA9,祝日一覧表!$A$3:$B$19,2,FALSE))</f>
        <v/>
      </c>
      <c r="AB10" s="13" t="str">
        <f>IF(ISERROR(VLOOKUP(AB9,祝日一覧表!$A$3:$B$19,2,FALSE)),"",VLOOKUP(AB9,祝日一覧表!$A$3:$B$19,2,FALSE))</f>
        <v/>
      </c>
      <c r="AC10" s="13" t="str">
        <f>IF(ISERROR(VLOOKUP(AC9,祝日一覧表!$A$3:$B$19,2,FALSE)),"",VLOOKUP(AC9,祝日一覧表!$A$3:$B$19,2,FALSE))</f>
        <v/>
      </c>
      <c r="AD10" s="13" t="str">
        <f>IF(ISERROR(VLOOKUP(AD9,祝日一覧表!$A$3:$B$19,2,FALSE)),"",VLOOKUP(AD9,祝日一覧表!$A$3:$B$19,2,FALSE))</f>
        <v/>
      </c>
      <c r="AE10" s="13" t="str">
        <f>IF(ISERROR(VLOOKUP(AE9,祝日一覧表!$A$3:$B$19,2,FALSE)),"",VLOOKUP(AE9,祝日一覧表!$A$3:$B$19,2,FALSE))</f>
        <v/>
      </c>
    </row>
    <row r="11" spans="1:31" ht="13.5" customHeight="1" collapsed="1">
      <c r="Q11" s="8">
        <f t="shared" ref="Q11" si="12">W9+1</f>
        <v>40076</v>
      </c>
      <c r="R11" s="9">
        <f t="shared" ref="R11:W11" si="13">Q11+1</f>
        <v>40077</v>
      </c>
      <c r="S11" s="9">
        <f t="shared" si="13"/>
        <v>40078</v>
      </c>
      <c r="T11" s="9">
        <f t="shared" si="13"/>
        <v>40079</v>
      </c>
      <c r="U11" s="9">
        <f t="shared" si="13"/>
        <v>40080</v>
      </c>
      <c r="V11" s="9">
        <f t="shared" si="13"/>
        <v>40081</v>
      </c>
      <c r="W11" s="10">
        <f t="shared" si="13"/>
        <v>40082</v>
      </c>
      <c r="Y11" s="8">
        <f t="shared" ref="Y11" si="14">AE9+1</f>
        <v>40139</v>
      </c>
      <c r="Z11" s="9">
        <f t="shared" ref="Z11:AE11" si="15">Y11+1</f>
        <v>40140</v>
      </c>
      <c r="AA11" s="9">
        <f t="shared" si="15"/>
        <v>40141</v>
      </c>
      <c r="AB11" s="9">
        <f t="shared" si="15"/>
        <v>40142</v>
      </c>
      <c r="AC11" s="9">
        <f t="shared" si="15"/>
        <v>40143</v>
      </c>
      <c r="AD11" s="9">
        <f t="shared" si="15"/>
        <v>40144</v>
      </c>
      <c r="AE11" s="10">
        <f t="shared" si="15"/>
        <v>40145</v>
      </c>
    </row>
    <row r="12" spans="1:31" s="11" customFormat="1" ht="13.5" hidden="1" customHeight="1" outlineLevel="1">
      <c r="Q12" s="13" t="str">
        <f>IF(ISERROR(VLOOKUP(Q11,祝日一覧表!$A$3:$B$19,2,FALSE)),"",VLOOKUP(Q11,祝日一覧表!$A$3:$B$19,2,FALSE))</f>
        <v/>
      </c>
      <c r="R12" s="13" t="str">
        <f>IF(ISERROR(VLOOKUP(R11,祝日一覧表!$A$3:$B$19,2,FALSE)),"",VLOOKUP(R11,祝日一覧表!$A$3:$B$19,2,FALSE))</f>
        <v>敬老の日</v>
      </c>
      <c r="S12" s="13" t="str">
        <f>IF(ISERROR(VLOOKUP(S11,祝日一覧表!$A$3:$B$19,2,FALSE)),"",VLOOKUP(S11,祝日一覧表!$A$3:$B$19,2,FALSE))</f>
        <v>国民の休日</v>
      </c>
      <c r="T12" s="13" t="str">
        <f>IF(ISERROR(VLOOKUP(T11,祝日一覧表!$A$3:$B$19,2,FALSE)),"",VLOOKUP(T11,祝日一覧表!$A$3:$B$19,2,FALSE))</f>
        <v>秋分の日</v>
      </c>
      <c r="U12" s="13" t="str">
        <f>IF(ISERROR(VLOOKUP(U11,祝日一覧表!$A$3:$B$19,2,FALSE)),"",VLOOKUP(U11,祝日一覧表!$A$3:$B$19,2,FALSE))</f>
        <v/>
      </c>
      <c r="V12" s="13" t="str">
        <f>IF(ISERROR(VLOOKUP(V11,祝日一覧表!$A$3:$B$19,2,FALSE)),"",VLOOKUP(V11,祝日一覧表!$A$3:$B$19,2,FALSE))</f>
        <v/>
      </c>
      <c r="W12" s="13" t="str">
        <f>IF(ISERROR(VLOOKUP(W11,祝日一覧表!$A$3:$B$19,2,FALSE)),"",VLOOKUP(W11,祝日一覧表!$A$3:$B$19,2,FALSE))</f>
        <v/>
      </c>
      <c r="Y12" s="13" t="str">
        <f>IF(ISERROR(VLOOKUP(Y11,祝日一覧表!$A$3:$B$19,2,FALSE)),"",VLOOKUP(Y11,祝日一覧表!$A$3:$B$19,2,FALSE))</f>
        <v/>
      </c>
      <c r="Z12" s="13" t="str">
        <f>IF(ISERROR(VLOOKUP(Z11,祝日一覧表!$A$3:$B$19,2,FALSE)),"",VLOOKUP(Z11,祝日一覧表!$A$3:$B$19,2,FALSE))</f>
        <v>勤労感謝の日</v>
      </c>
      <c r="AA12" s="13" t="str">
        <f>IF(ISERROR(VLOOKUP(AA11,祝日一覧表!$A$3:$B$19,2,FALSE)),"",VLOOKUP(AA11,祝日一覧表!$A$3:$B$19,2,FALSE))</f>
        <v/>
      </c>
      <c r="AB12" s="13" t="str">
        <f>IF(ISERROR(VLOOKUP(AB11,祝日一覧表!$A$3:$B$19,2,FALSE)),"",VLOOKUP(AB11,祝日一覧表!$A$3:$B$19,2,FALSE))</f>
        <v/>
      </c>
      <c r="AC12" s="13" t="str">
        <f>IF(ISERROR(VLOOKUP(AC11,祝日一覧表!$A$3:$B$19,2,FALSE)),"",VLOOKUP(AC11,祝日一覧表!$A$3:$B$19,2,FALSE))</f>
        <v/>
      </c>
      <c r="AD12" s="13" t="str">
        <f>IF(ISERROR(VLOOKUP(AD11,祝日一覧表!$A$3:$B$19,2,FALSE)),"",VLOOKUP(AD11,祝日一覧表!$A$3:$B$19,2,FALSE))</f>
        <v/>
      </c>
      <c r="AE12" s="13" t="str">
        <f>IF(ISERROR(VLOOKUP(AE11,祝日一覧表!$A$3:$B$19,2,FALSE)),"",VLOOKUP(AE11,祝日一覧表!$A$3:$B$19,2,FALSE))</f>
        <v/>
      </c>
    </row>
    <row r="13" spans="1:31" ht="13.5" customHeight="1" collapsed="1">
      <c r="Q13" s="8">
        <f t="shared" ref="Q13" si="16">W11+1</f>
        <v>40083</v>
      </c>
      <c r="R13" s="9">
        <f t="shared" ref="R13:T13" si="17">Q13+1</f>
        <v>40084</v>
      </c>
      <c r="S13" s="9">
        <f t="shared" si="17"/>
        <v>40085</v>
      </c>
      <c r="T13" s="9">
        <f t="shared" si="17"/>
        <v>40086</v>
      </c>
      <c r="U13" s="9"/>
      <c r="V13" s="9"/>
      <c r="W13" s="9"/>
      <c r="Y13" s="8">
        <f t="shared" ref="Y13" si="18">AE11+1</f>
        <v>40146</v>
      </c>
      <c r="Z13" s="9">
        <f t="shared" ref="Z13" si="19">Y13+1</f>
        <v>40147</v>
      </c>
      <c r="AA13" s="9"/>
      <c r="AB13" s="9"/>
      <c r="AC13" s="9"/>
      <c r="AD13" s="9"/>
      <c r="AE13" s="9"/>
    </row>
    <row r="14" spans="1:31" s="11" customFormat="1" ht="13.5" hidden="1" customHeight="1" outlineLevel="1">
      <c r="Q14" s="13" t="str">
        <f>IF(ISERROR(VLOOKUP(Q13,祝日一覧表!$A$3:$B$19,2,FALSE)),"",VLOOKUP(Q13,祝日一覧表!$A$3:$B$19,2,FALSE))</f>
        <v/>
      </c>
      <c r="R14" s="13" t="str">
        <f>IF(ISERROR(VLOOKUP(R13,祝日一覧表!$A$3:$B$19,2,FALSE)),"",VLOOKUP(R13,祝日一覧表!$A$3:$B$19,2,FALSE))</f>
        <v/>
      </c>
      <c r="S14" s="13" t="str">
        <f>IF(ISERROR(VLOOKUP(S13,祝日一覧表!$A$3:$B$19,2,FALSE)),"",VLOOKUP(S13,祝日一覧表!$A$3:$B$19,2,FALSE))</f>
        <v/>
      </c>
      <c r="T14" s="13" t="str">
        <f>IF(ISERROR(VLOOKUP(T13,祝日一覧表!$A$3:$B$19,2,FALSE)),"",VLOOKUP(T13,祝日一覧表!$A$3:$B$19,2,FALSE))</f>
        <v/>
      </c>
      <c r="U14" s="13"/>
      <c r="V14" s="13"/>
      <c r="W14" s="13"/>
      <c r="Y14" s="13" t="str">
        <f>IF(ISERROR(VLOOKUP(Y13,祝日一覧表!$A$3:$B$19,2,FALSE)),"",VLOOKUP(Y13,祝日一覧表!$A$3:$B$19,2,FALSE))</f>
        <v/>
      </c>
      <c r="Z14" s="13" t="str">
        <f>IF(ISERROR(VLOOKUP(Z13,祝日一覧表!$A$3:$B$19,2,FALSE)),"",VLOOKUP(Z13,祝日一覧表!$A$3:$B$19,2,FALSE))</f>
        <v/>
      </c>
      <c r="AA14" s="13"/>
      <c r="AB14" s="13"/>
      <c r="AC14" s="13"/>
      <c r="AD14" s="13"/>
      <c r="AE14" s="13"/>
    </row>
    <row r="15" spans="1:31" ht="13.5" customHeight="1" collapsed="1">
      <c r="Q15" s="8"/>
      <c r="R15" s="9"/>
      <c r="S15" s="9"/>
      <c r="T15" s="9"/>
      <c r="U15" s="9"/>
      <c r="V15" s="9"/>
      <c r="W15" s="9"/>
    </row>
    <row r="16" spans="1:31" ht="13.5" hidden="1" customHeight="1" outlineLevel="1">
      <c r="Q16" s="13"/>
      <c r="R16" s="13"/>
      <c r="S16" s="13"/>
      <c r="T16" s="13"/>
      <c r="U16" s="13"/>
      <c r="V16" s="13"/>
      <c r="W16" s="13"/>
    </row>
    <row r="17" spans="1:31" ht="13.5" customHeight="1" collapsed="1"/>
    <row r="18" spans="1:31" ht="13.5" customHeight="1">
      <c r="A18" s="14" t="s">
        <v>7</v>
      </c>
      <c r="B18" s="14" t="s">
        <v>8</v>
      </c>
      <c r="C18" s="14" t="s">
        <v>9</v>
      </c>
      <c r="D18" s="28">
        <v>0.33333333333333331</v>
      </c>
      <c r="E18" s="28"/>
      <c r="F18" s="28">
        <v>0.375</v>
      </c>
      <c r="G18" s="28"/>
      <c r="H18" s="28">
        <v>0.41666666666666702</v>
      </c>
      <c r="I18" s="28"/>
      <c r="J18" s="28">
        <v>0.45833333333333298</v>
      </c>
      <c r="K18" s="28"/>
      <c r="L18" s="28">
        <v>0.5</v>
      </c>
      <c r="M18" s="28"/>
      <c r="N18" s="28">
        <v>0.54166666666666696</v>
      </c>
      <c r="O18" s="28"/>
      <c r="P18" s="28">
        <v>0.58333333333333304</v>
      </c>
      <c r="Q18" s="28"/>
      <c r="R18" s="28">
        <v>0.625</v>
      </c>
      <c r="S18" s="28"/>
      <c r="T18" s="28">
        <v>0.66666666666666696</v>
      </c>
      <c r="U18" s="28"/>
      <c r="V18" s="28">
        <v>0.70833333333333304</v>
      </c>
      <c r="W18" s="28"/>
      <c r="X18" s="28">
        <v>0.75</v>
      </c>
      <c r="Y18" s="28"/>
      <c r="Z18" s="28">
        <v>0.79166666666666696</v>
      </c>
      <c r="AA18" s="28"/>
      <c r="AB18" s="28">
        <v>0.83333333333333304</v>
      </c>
      <c r="AC18" s="28"/>
      <c r="AD18" s="28">
        <v>0.875</v>
      </c>
      <c r="AE18" s="28"/>
    </row>
    <row r="19" spans="1:31" ht="13.5" customHeight="1">
      <c r="A19" s="15">
        <f>A1</f>
        <v>40087</v>
      </c>
      <c r="B19" s="18" t="str">
        <f>TEXT(A19,"ddd")</f>
        <v>Thu</v>
      </c>
      <c r="C19" s="17" t="str">
        <f>IF(ISERROR(VLOOKUP(A19,祝日一覧表!$A$3:$B$19,2,FALSE)),"",VLOOKUP(A19,祝日一覧表!$A$3:$B$19,2,FALSE))</f>
        <v/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ht="13.5" customHeight="1">
      <c r="A20" s="15">
        <f>A19+1</f>
        <v>40088</v>
      </c>
      <c r="B20" s="18" t="str">
        <f t="shared" ref="B20:B48" si="20">TEXT(A20,"ddd")</f>
        <v>Fri</v>
      </c>
      <c r="C20" s="17" t="str">
        <f>IF(ISERROR(VLOOKUP(A20,祝日一覧表!$A$3:$B$19,2,FALSE)),"",VLOOKUP(A20,祝日一覧表!$A$3:$B$19,2,FALSE))</f>
        <v/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:31" ht="13.5" customHeight="1">
      <c r="A21" s="15">
        <f t="shared" ref="A21:A49" si="21">A20+1</f>
        <v>40089</v>
      </c>
      <c r="B21" s="18" t="str">
        <f t="shared" si="20"/>
        <v>Sat</v>
      </c>
      <c r="C21" s="17" t="str">
        <f>IF(ISERROR(VLOOKUP(A21,祝日一覧表!$A$3:$B$19,2,FALSE)),"",VLOOKUP(A21,祝日一覧表!$A$3:$B$19,2,FALSE))</f>
        <v/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pans="1:31" ht="13.5" customHeight="1">
      <c r="A22" s="15">
        <f t="shared" si="21"/>
        <v>40090</v>
      </c>
      <c r="B22" s="18" t="str">
        <f t="shared" si="20"/>
        <v>Sun</v>
      </c>
      <c r="C22" s="17" t="str">
        <f>IF(ISERROR(VLOOKUP(A22,祝日一覧表!$A$3:$B$19,2,FALSE)),"",VLOOKUP(A22,祝日一覧表!$A$3:$B$19,2,FALSE))</f>
        <v/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1:31" ht="13.5" customHeight="1">
      <c r="A23" s="15">
        <f t="shared" si="21"/>
        <v>40091</v>
      </c>
      <c r="B23" s="18" t="str">
        <f t="shared" si="20"/>
        <v>Mon</v>
      </c>
      <c r="C23" s="17" t="str">
        <f>IF(ISERROR(VLOOKUP(A23,祝日一覧表!$A$3:$B$19,2,FALSE)),"",VLOOKUP(A23,祝日一覧表!$A$3:$B$19,2,FALSE))</f>
        <v/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ht="13.5" customHeight="1">
      <c r="A24" s="15">
        <f t="shared" si="21"/>
        <v>40092</v>
      </c>
      <c r="B24" s="18" t="str">
        <f t="shared" si="20"/>
        <v>Tue</v>
      </c>
      <c r="C24" s="17" t="str">
        <f>IF(ISERROR(VLOOKUP(A24,祝日一覧表!$A$3:$B$19,2,FALSE)),"",VLOOKUP(A24,祝日一覧表!$A$3:$B$19,2,FALSE))</f>
        <v/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ht="13.5" customHeight="1">
      <c r="A25" s="15">
        <f t="shared" si="21"/>
        <v>40093</v>
      </c>
      <c r="B25" s="18" t="str">
        <f t="shared" si="20"/>
        <v>Wed</v>
      </c>
      <c r="C25" s="17" t="str">
        <f>IF(ISERROR(VLOOKUP(A25,祝日一覧表!$A$3:$B$19,2,FALSE)),"",VLOOKUP(A25,祝日一覧表!$A$3:$B$19,2,FALSE))</f>
        <v/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ht="13.5" customHeight="1">
      <c r="A26" s="15">
        <f t="shared" si="21"/>
        <v>40094</v>
      </c>
      <c r="B26" s="18" t="str">
        <f t="shared" si="20"/>
        <v>Thu</v>
      </c>
      <c r="C26" s="17" t="str">
        <f>IF(ISERROR(VLOOKUP(A26,祝日一覧表!$A$3:$B$19,2,FALSE)),"",VLOOKUP(A26,祝日一覧表!$A$3:$B$19,2,FALSE))</f>
        <v/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ht="13.5" customHeight="1">
      <c r="A27" s="15">
        <f t="shared" si="21"/>
        <v>40095</v>
      </c>
      <c r="B27" s="18" t="str">
        <f t="shared" si="20"/>
        <v>Fri</v>
      </c>
      <c r="C27" s="17" t="str">
        <f>IF(ISERROR(VLOOKUP(A27,祝日一覧表!$A$3:$B$19,2,FALSE)),"",VLOOKUP(A27,祝日一覧表!$A$3:$B$19,2,FALSE))</f>
        <v/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pans="1:31" ht="13.5" customHeight="1">
      <c r="A28" s="15">
        <f t="shared" si="21"/>
        <v>40096</v>
      </c>
      <c r="B28" s="18" t="str">
        <f t="shared" si="20"/>
        <v>Sat</v>
      </c>
      <c r="C28" s="17" t="str">
        <f>IF(ISERROR(VLOOKUP(A28,祝日一覧表!$A$3:$B$19,2,FALSE)),"",VLOOKUP(A28,祝日一覧表!$A$3:$B$19,2,FALSE))</f>
        <v/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pans="1:31" ht="13.5" customHeight="1">
      <c r="A29" s="15">
        <f t="shared" si="21"/>
        <v>40097</v>
      </c>
      <c r="B29" s="18" t="str">
        <f t="shared" si="20"/>
        <v>Sun</v>
      </c>
      <c r="C29" s="17" t="str">
        <f>IF(ISERROR(VLOOKUP(A29,祝日一覧表!$A$3:$B$19,2,FALSE)),"",VLOOKUP(A29,祝日一覧表!$A$3:$B$19,2,FALSE))</f>
        <v/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pans="1:31" ht="13.5" customHeight="1">
      <c r="A30" s="15">
        <f t="shared" si="21"/>
        <v>40098</v>
      </c>
      <c r="B30" s="18" t="str">
        <f t="shared" si="20"/>
        <v>Mon</v>
      </c>
      <c r="C30" s="17" t="str">
        <f>IF(ISERROR(VLOOKUP(A30,祝日一覧表!$A$3:$B$19,2,FALSE)),"",VLOOKUP(A30,祝日一覧表!$A$3:$B$19,2,FALSE))</f>
        <v>体育の日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pans="1:31" ht="13.5" customHeight="1">
      <c r="A31" s="15">
        <f t="shared" si="21"/>
        <v>40099</v>
      </c>
      <c r="B31" s="18" t="str">
        <f t="shared" si="20"/>
        <v>Tue</v>
      </c>
      <c r="C31" s="17" t="str">
        <f>IF(ISERROR(VLOOKUP(A31,祝日一覧表!$A$3:$B$19,2,FALSE)),"",VLOOKUP(A31,祝日一覧表!$A$3:$B$19,2,FALSE))</f>
        <v/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pans="1:31" ht="13.5" customHeight="1">
      <c r="A32" s="15">
        <f t="shared" si="21"/>
        <v>40100</v>
      </c>
      <c r="B32" s="18" t="str">
        <f t="shared" si="20"/>
        <v>Wed</v>
      </c>
      <c r="C32" s="17" t="str">
        <f>IF(ISERROR(VLOOKUP(A32,祝日一覧表!$A$3:$B$19,2,FALSE)),"",VLOOKUP(A32,祝日一覧表!$A$3:$B$19,2,FALSE))</f>
        <v/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ht="13.5" customHeight="1">
      <c r="A33" s="15">
        <f t="shared" si="21"/>
        <v>40101</v>
      </c>
      <c r="B33" s="18" t="str">
        <f t="shared" si="20"/>
        <v>Thu</v>
      </c>
      <c r="C33" s="17" t="str">
        <f>IF(ISERROR(VLOOKUP(A33,祝日一覧表!$A$3:$B$19,2,FALSE)),"",VLOOKUP(A33,祝日一覧表!$A$3:$B$19,2,FALSE))</f>
        <v/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ht="13.5" customHeight="1">
      <c r="A34" s="15">
        <f t="shared" si="21"/>
        <v>40102</v>
      </c>
      <c r="B34" s="18" t="str">
        <f t="shared" si="20"/>
        <v>Fri</v>
      </c>
      <c r="C34" s="17" t="str">
        <f>IF(ISERROR(VLOOKUP(A34,祝日一覧表!$A$3:$B$19,2,FALSE)),"",VLOOKUP(A34,祝日一覧表!$A$3:$B$19,2,FALSE))</f>
        <v/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pans="1:31" ht="13.5" customHeight="1">
      <c r="A35" s="15">
        <f t="shared" si="21"/>
        <v>40103</v>
      </c>
      <c r="B35" s="18" t="str">
        <f t="shared" si="20"/>
        <v>Sat</v>
      </c>
      <c r="C35" s="17" t="str">
        <f>IF(ISERROR(VLOOKUP(A35,祝日一覧表!$A$3:$B$19,2,FALSE)),"",VLOOKUP(A35,祝日一覧表!$A$3:$B$19,2,FALSE))</f>
        <v/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pans="1:31" ht="13.5" customHeight="1">
      <c r="A36" s="15">
        <f t="shared" si="21"/>
        <v>40104</v>
      </c>
      <c r="B36" s="18" t="str">
        <f t="shared" si="20"/>
        <v>Sun</v>
      </c>
      <c r="C36" s="17" t="str">
        <f>IF(ISERROR(VLOOKUP(A36,祝日一覧表!$A$3:$B$19,2,FALSE)),"",VLOOKUP(A36,祝日一覧表!$A$3:$B$19,2,FALSE))</f>
        <v/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1:31" ht="13.5" customHeight="1">
      <c r="A37" s="15">
        <f t="shared" si="21"/>
        <v>40105</v>
      </c>
      <c r="B37" s="18" t="str">
        <f t="shared" si="20"/>
        <v>Mon</v>
      </c>
      <c r="C37" s="17" t="str">
        <f>IF(ISERROR(VLOOKUP(A37,祝日一覧表!$A$3:$B$19,2,FALSE)),"",VLOOKUP(A37,祝日一覧表!$A$3:$B$19,2,FALSE))</f>
        <v/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pans="1:31" ht="13.5" customHeight="1">
      <c r="A38" s="15">
        <f t="shared" si="21"/>
        <v>40106</v>
      </c>
      <c r="B38" s="18" t="str">
        <f t="shared" si="20"/>
        <v>Tue</v>
      </c>
      <c r="C38" s="17" t="str">
        <f>IF(ISERROR(VLOOKUP(A38,祝日一覧表!$A$3:$B$19,2,FALSE)),"",VLOOKUP(A38,祝日一覧表!$A$3:$B$19,2,FALSE))</f>
        <v/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pans="1:31" ht="13.5" customHeight="1">
      <c r="A39" s="15">
        <f t="shared" si="21"/>
        <v>40107</v>
      </c>
      <c r="B39" s="18" t="str">
        <f t="shared" si="20"/>
        <v>Wed</v>
      </c>
      <c r="C39" s="17" t="str">
        <f>IF(ISERROR(VLOOKUP(A39,祝日一覧表!$A$3:$B$19,2,FALSE)),"",VLOOKUP(A39,祝日一覧表!$A$3:$B$19,2,FALSE))</f>
        <v/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spans="1:31" ht="13.5" customHeight="1">
      <c r="A40" s="15">
        <f t="shared" si="21"/>
        <v>40108</v>
      </c>
      <c r="B40" s="18" t="str">
        <f t="shared" si="20"/>
        <v>Thu</v>
      </c>
      <c r="C40" s="17" t="str">
        <f>IF(ISERROR(VLOOKUP(A40,祝日一覧表!$A$3:$B$19,2,FALSE)),"",VLOOKUP(A40,祝日一覧表!$A$3:$B$19,2,FALSE))</f>
        <v/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1:31" ht="13.5" customHeight="1">
      <c r="A41" s="15">
        <f t="shared" si="21"/>
        <v>40109</v>
      </c>
      <c r="B41" s="18" t="str">
        <f t="shared" si="20"/>
        <v>Fri</v>
      </c>
      <c r="C41" s="17" t="str">
        <f>IF(ISERROR(VLOOKUP(A41,祝日一覧表!$A$3:$B$19,2,FALSE)),"",VLOOKUP(A41,祝日一覧表!$A$3:$B$19,2,FALSE))</f>
        <v/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spans="1:31" ht="13.5" customHeight="1">
      <c r="A42" s="15">
        <f t="shared" si="21"/>
        <v>40110</v>
      </c>
      <c r="B42" s="18" t="str">
        <f t="shared" si="20"/>
        <v>Sat</v>
      </c>
      <c r="C42" s="17" t="str">
        <f>IF(ISERROR(VLOOKUP(A42,祝日一覧表!$A$3:$B$19,2,FALSE)),"",VLOOKUP(A42,祝日一覧表!$A$3:$B$19,2,FALSE))</f>
        <v/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spans="1:31" ht="13.5" customHeight="1">
      <c r="A43" s="15">
        <f t="shared" si="21"/>
        <v>40111</v>
      </c>
      <c r="B43" s="18" t="str">
        <f t="shared" si="20"/>
        <v>Sun</v>
      </c>
      <c r="C43" s="17" t="str">
        <f>IF(ISERROR(VLOOKUP(A43,祝日一覧表!$A$3:$B$19,2,FALSE)),"",VLOOKUP(A43,祝日一覧表!$A$3:$B$19,2,FALSE))</f>
        <v/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</row>
    <row r="44" spans="1:31" ht="13.5" customHeight="1">
      <c r="A44" s="15">
        <f>A43+1</f>
        <v>40112</v>
      </c>
      <c r="B44" s="18" t="str">
        <f t="shared" si="20"/>
        <v>Mon</v>
      </c>
      <c r="C44" s="17" t="str">
        <f>IF(ISERROR(VLOOKUP(A44,祝日一覧表!$A$3:$B$19,2,FALSE)),"",VLOOKUP(A44,祝日一覧表!$A$3:$B$19,2,FALSE))</f>
        <v/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</row>
    <row r="45" spans="1:31" ht="13.5" customHeight="1">
      <c r="A45" s="15">
        <f t="shared" si="21"/>
        <v>40113</v>
      </c>
      <c r="B45" s="18" t="str">
        <f t="shared" si="20"/>
        <v>Tue</v>
      </c>
      <c r="C45" s="17" t="str">
        <f>IF(ISERROR(VLOOKUP(A45,祝日一覧表!$A$3:$B$19,2,FALSE)),"",VLOOKUP(A45,祝日一覧表!$A$3:$B$19,2,FALSE))</f>
        <v/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</row>
    <row r="46" spans="1:31" ht="13.5" customHeight="1">
      <c r="A46" s="15">
        <f t="shared" si="21"/>
        <v>40114</v>
      </c>
      <c r="B46" s="18" t="str">
        <f t="shared" si="20"/>
        <v>Wed</v>
      </c>
      <c r="C46" s="17" t="str">
        <f>IF(ISERROR(VLOOKUP(A46,祝日一覧表!$A$3:$B$19,2,FALSE)),"",VLOOKUP(A46,祝日一覧表!$A$3:$B$19,2,FALSE))</f>
        <v/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</row>
    <row r="47" spans="1:31" ht="13.5" customHeight="1">
      <c r="A47" s="15">
        <f t="shared" si="21"/>
        <v>40115</v>
      </c>
      <c r="B47" s="18" t="str">
        <f t="shared" si="20"/>
        <v>Thu</v>
      </c>
      <c r="C47" s="17" t="str">
        <f>IF(ISERROR(VLOOKUP(A47,祝日一覧表!$A$3:$B$19,2,FALSE)),"",VLOOKUP(A47,祝日一覧表!$A$3:$B$19,2,FALSE))</f>
        <v/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</row>
    <row r="48" spans="1:31" ht="13.5" customHeight="1">
      <c r="A48" s="15">
        <f t="shared" si="21"/>
        <v>40116</v>
      </c>
      <c r="B48" s="18" t="str">
        <f t="shared" si="20"/>
        <v>Fri</v>
      </c>
      <c r="C48" s="17" t="str">
        <f>IF(ISERROR(VLOOKUP(A48,祝日一覧表!$A$3:$B$19,2,FALSE)),"",VLOOKUP(A48,祝日一覧表!$A$3:$B$19,2,FALSE))</f>
        <v/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</row>
    <row r="49" spans="1:31" ht="13.5" customHeight="1">
      <c r="A49" s="15">
        <f t="shared" si="21"/>
        <v>40117</v>
      </c>
      <c r="B49" s="18" t="str">
        <f t="shared" ref="B49" si="22">TEXT(A49,"ddd")</f>
        <v>Sat</v>
      </c>
      <c r="C49" s="17" t="str">
        <f>IF(ISERROR(VLOOKUP(A49,祝日一覧表!$A$3:$B$19,2,FALSE)),"",VLOOKUP(A49,祝日一覧表!$A$3:$B$19,2,FALSE))</f>
        <v/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</row>
  </sheetData>
  <mergeCells count="453">
    <mergeCell ref="X21:Y21"/>
    <mergeCell ref="P19:Q19"/>
    <mergeCell ref="R19:S19"/>
    <mergeCell ref="T19:U19"/>
    <mergeCell ref="D21:E21"/>
    <mergeCell ref="F21:G21"/>
    <mergeCell ref="H21:I21"/>
    <mergeCell ref="J21:K21"/>
    <mergeCell ref="L21:M21"/>
    <mergeCell ref="N21:O21"/>
    <mergeCell ref="P21:Q21"/>
    <mergeCell ref="D19:E19"/>
    <mergeCell ref="F19:G19"/>
    <mergeCell ref="H19:I19"/>
    <mergeCell ref="J19:K19"/>
    <mergeCell ref="L19:M19"/>
    <mergeCell ref="N19:O19"/>
    <mergeCell ref="T49:U49"/>
    <mergeCell ref="V49:W49"/>
    <mergeCell ref="X49:Y49"/>
    <mergeCell ref="Z49:AA49"/>
    <mergeCell ref="AB49:AC49"/>
    <mergeCell ref="AD49:AE49"/>
    <mergeCell ref="AB48:AC48"/>
    <mergeCell ref="AD48:AE48"/>
    <mergeCell ref="D49:E49"/>
    <mergeCell ref="F49:G49"/>
    <mergeCell ref="H49:I49"/>
    <mergeCell ref="J49:K49"/>
    <mergeCell ref="L49:M49"/>
    <mergeCell ref="N49:O49"/>
    <mergeCell ref="P49:Q49"/>
    <mergeCell ref="R49:S49"/>
    <mergeCell ref="P48:Q48"/>
    <mergeCell ref="R48:S48"/>
    <mergeCell ref="T48:U48"/>
    <mergeCell ref="V48:W48"/>
    <mergeCell ref="X48:Y48"/>
    <mergeCell ref="Z48:AA48"/>
    <mergeCell ref="D48:E48"/>
    <mergeCell ref="F48:G48"/>
    <mergeCell ref="H48:I48"/>
    <mergeCell ref="J48:K48"/>
    <mergeCell ref="L48:M48"/>
    <mergeCell ref="N48:O48"/>
    <mergeCell ref="T47:U47"/>
    <mergeCell ref="V47:W47"/>
    <mergeCell ref="X47:Y47"/>
    <mergeCell ref="Z47:AA47"/>
    <mergeCell ref="AB47:AC47"/>
    <mergeCell ref="AD47:AE47"/>
    <mergeCell ref="AB46:AC46"/>
    <mergeCell ref="AD46:AE46"/>
    <mergeCell ref="D47:E47"/>
    <mergeCell ref="F47:G47"/>
    <mergeCell ref="H47:I47"/>
    <mergeCell ref="J47:K47"/>
    <mergeCell ref="L47:M47"/>
    <mergeCell ref="N47:O47"/>
    <mergeCell ref="P47:Q47"/>
    <mergeCell ref="R47:S47"/>
    <mergeCell ref="P46:Q46"/>
    <mergeCell ref="R46:S46"/>
    <mergeCell ref="T46:U46"/>
    <mergeCell ref="V46:W46"/>
    <mergeCell ref="X46:Y46"/>
    <mergeCell ref="Z46:AA46"/>
    <mergeCell ref="D46:E46"/>
    <mergeCell ref="F46:G46"/>
    <mergeCell ref="H46:I46"/>
    <mergeCell ref="J46:K46"/>
    <mergeCell ref="L46:M46"/>
    <mergeCell ref="N46:O46"/>
    <mergeCell ref="T45:U45"/>
    <mergeCell ref="V45:W45"/>
    <mergeCell ref="X45:Y45"/>
    <mergeCell ref="Z45:AA45"/>
    <mergeCell ref="AB45:AC45"/>
    <mergeCell ref="AD45:AE45"/>
    <mergeCell ref="AB44:AC44"/>
    <mergeCell ref="AD44:AE44"/>
    <mergeCell ref="D45:E45"/>
    <mergeCell ref="F45:G45"/>
    <mergeCell ref="H45:I45"/>
    <mergeCell ref="J45:K45"/>
    <mergeCell ref="L45:M45"/>
    <mergeCell ref="N45:O45"/>
    <mergeCell ref="P45:Q45"/>
    <mergeCell ref="R45:S45"/>
    <mergeCell ref="P44:Q44"/>
    <mergeCell ref="R44:S44"/>
    <mergeCell ref="T44:U44"/>
    <mergeCell ref="V44:W44"/>
    <mergeCell ref="X44:Y44"/>
    <mergeCell ref="Z44:AA44"/>
    <mergeCell ref="D44:E44"/>
    <mergeCell ref="F44:G44"/>
    <mergeCell ref="H44:I44"/>
    <mergeCell ref="J44:K44"/>
    <mergeCell ref="L44:M44"/>
    <mergeCell ref="N44:O44"/>
    <mergeCell ref="T43:U43"/>
    <mergeCell ref="V43:W43"/>
    <mergeCell ref="X43:Y43"/>
    <mergeCell ref="Z43:AA43"/>
    <mergeCell ref="AB43:AC43"/>
    <mergeCell ref="AD43:AE43"/>
    <mergeCell ref="AB42:AC42"/>
    <mergeCell ref="AD42:AE42"/>
    <mergeCell ref="D43:E43"/>
    <mergeCell ref="F43:G43"/>
    <mergeCell ref="H43:I43"/>
    <mergeCell ref="J43:K43"/>
    <mergeCell ref="L43:M43"/>
    <mergeCell ref="N43:O43"/>
    <mergeCell ref="P43:Q43"/>
    <mergeCell ref="R43:S43"/>
    <mergeCell ref="P42:Q42"/>
    <mergeCell ref="R42:S42"/>
    <mergeCell ref="T42:U42"/>
    <mergeCell ref="V42:W42"/>
    <mergeCell ref="X42:Y42"/>
    <mergeCell ref="Z42:AA42"/>
    <mergeCell ref="D42:E42"/>
    <mergeCell ref="F42:G42"/>
    <mergeCell ref="H42:I42"/>
    <mergeCell ref="J42:K42"/>
    <mergeCell ref="L42:M42"/>
    <mergeCell ref="N42:O42"/>
    <mergeCell ref="T41:U41"/>
    <mergeCell ref="V41:W41"/>
    <mergeCell ref="X41:Y41"/>
    <mergeCell ref="Z41:AA41"/>
    <mergeCell ref="AB41:AC41"/>
    <mergeCell ref="AD41:AE41"/>
    <mergeCell ref="AB40:AC40"/>
    <mergeCell ref="AD40:AE40"/>
    <mergeCell ref="D41:E41"/>
    <mergeCell ref="F41:G41"/>
    <mergeCell ref="H41:I41"/>
    <mergeCell ref="J41:K41"/>
    <mergeCell ref="L41:M41"/>
    <mergeCell ref="N41:O41"/>
    <mergeCell ref="P41:Q41"/>
    <mergeCell ref="R41:S41"/>
    <mergeCell ref="P40:Q40"/>
    <mergeCell ref="R40:S40"/>
    <mergeCell ref="T40:U40"/>
    <mergeCell ref="V40:W40"/>
    <mergeCell ref="X40:Y40"/>
    <mergeCell ref="Z40:AA40"/>
    <mergeCell ref="D40:E40"/>
    <mergeCell ref="F40:G40"/>
    <mergeCell ref="H40:I40"/>
    <mergeCell ref="J40:K40"/>
    <mergeCell ref="L40:M40"/>
    <mergeCell ref="N40:O40"/>
    <mergeCell ref="T39:U39"/>
    <mergeCell ref="V39:W39"/>
    <mergeCell ref="X39:Y39"/>
    <mergeCell ref="Z39:AA39"/>
    <mergeCell ref="AB39:AC39"/>
    <mergeCell ref="AD39:AE39"/>
    <mergeCell ref="AB38:AC38"/>
    <mergeCell ref="AD38:AE38"/>
    <mergeCell ref="D39:E39"/>
    <mergeCell ref="F39:G39"/>
    <mergeCell ref="H39:I39"/>
    <mergeCell ref="J39:K39"/>
    <mergeCell ref="L39:M39"/>
    <mergeCell ref="N39:O39"/>
    <mergeCell ref="P39:Q39"/>
    <mergeCell ref="R39:S39"/>
    <mergeCell ref="P38:Q38"/>
    <mergeCell ref="R38:S38"/>
    <mergeCell ref="T38:U38"/>
    <mergeCell ref="V38:W38"/>
    <mergeCell ref="X38:Y38"/>
    <mergeCell ref="Z38:AA38"/>
    <mergeCell ref="D38:E38"/>
    <mergeCell ref="F38:G38"/>
    <mergeCell ref="H38:I38"/>
    <mergeCell ref="J38:K38"/>
    <mergeCell ref="L38:M38"/>
    <mergeCell ref="N38:O38"/>
    <mergeCell ref="T37:U37"/>
    <mergeCell ref="V37:W37"/>
    <mergeCell ref="X37:Y37"/>
    <mergeCell ref="Z37:AA37"/>
    <mergeCell ref="AB37:AC37"/>
    <mergeCell ref="AD37:AE37"/>
    <mergeCell ref="AB36:AC36"/>
    <mergeCell ref="AD36:AE36"/>
    <mergeCell ref="D37:E37"/>
    <mergeCell ref="F37:G37"/>
    <mergeCell ref="H37:I37"/>
    <mergeCell ref="J37:K37"/>
    <mergeCell ref="L37:M37"/>
    <mergeCell ref="N37:O37"/>
    <mergeCell ref="P37:Q37"/>
    <mergeCell ref="R37:S37"/>
    <mergeCell ref="P36:Q36"/>
    <mergeCell ref="R36:S36"/>
    <mergeCell ref="T36:U36"/>
    <mergeCell ref="V36:W36"/>
    <mergeCell ref="X36:Y36"/>
    <mergeCell ref="Z36:AA36"/>
    <mergeCell ref="D36:E36"/>
    <mergeCell ref="F36:G36"/>
    <mergeCell ref="H36:I36"/>
    <mergeCell ref="J36:K36"/>
    <mergeCell ref="L36:M36"/>
    <mergeCell ref="N36:O36"/>
    <mergeCell ref="T35:U35"/>
    <mergeCell ref="V35:W35"/>
    <mergeCell ref="X35:Y35"/>
    <mergeCell ref="Z35:AA35"/>
    <mergeCell ref="AB35:AC35"/>
    <mergeCell ref="AD35:AE35"/>
    <mergeCell ref="AB34:AC34"/>
    <mergeCell ref="AD34:AE34"/>
    <mergeCell ref="D35:E35"/>
    <mergeCell ref="F35:G35"/>
    <mergeCell ref="H35:I35"/>
    <mergeCell ref="J35:K35"/>
    <mergeCell ref="L35:M35"/>
    <mergeCell ref="N35:O35"/>
    <mergeCell ref="P35:Q35"/>
    <mergeCell ref="R35:S35"/>
    <mergeCell ref="P34:Q34"/>
    <mergeCell ref="R34:S34"/>
    <mergeCell ref="T34:U34"/>
    <mergeCell ref="V34:W34"/>
    <mergeCell ref="X34:Y34"/>
    <mergeCell ref="Z34:AA34"/>
    <mergeCell ref="D34:E34"/>
    <mergeCell ref="F34:G34"/>
    <mergeCell ref="H34:I34"/>
    <mergeCell ref="J34:K34"/>
    <mergeCell ref="L34:M34"/>
    <mergeCell ref="N34:O34"/>
    <mergeCell ref="T33:U33"/>
    <mergeCell ref="V33:W33"/>
    <mergeCell ref="X33:Y33"/>
    <mergeCell ref="Z33:AA33"/>
    <mergeCell ref="AB33:AC33"/>
    <mergeCell ref="AD33:AE33"/>
    <mergeCell ref="AB32:AC32"/>
    <mergeCell ref="AD32:AE32"/>
    <mergeCell ref="D33:E33"/>
    <mergeCell ref="F33:G33"/>
    <mergeCell ref="H33:I33"/>
    <mergeCell ref="J33:K33"/>
    <mergeCell ref="L33:M33"/>
    <mergeCell ref="N33:O33"/>
    <mergeCell ref="P33:Q33"/>
    <mergeCell ref="R33:S33"/>
    <mergeCell ref="P32:Q32"/>
    <mergeCell ref="R32:S32"/>
    <mergeCell ref="T32:U32"/>
    <mergeCell ref="V32:W32"/>
    <mergeCell ref="X32:Y32"/>
    <mergeCell ref="Z32:AA32"/>
    <mergeCell ref="D32:E32"/>
    <mergeCell ref="F32:G32"/>
    <mergeCell ref="H32:I32"/>
    <mergeCell ref="J32:K32"/>
    <mergeCell ref="L32:M32"/>
    <mergeCell ref="N32:O32"/>
    <mergeCell ref="T31:U31"/>
    <mergeCell ref="V31:W31"/>
    <mergeCell ref="X31:Y31"/>
    <mergeCell ref="Z31:AA31"/>
    <mergeCell ref="AB31:AC31"/>
    <mergeCell ref="AD31:AE31"/>
    <mergeCell ref="AB30:AC30"/>
    <mergeCell ref="AD30:AE30"/>
    <mergeCell ref="D31:E31"/>
    <mergeCell ref="F31:G31"/>
    <mergeCell ref="H31:I31"/>
    <mergeCell ref="J31:K31"/>
    <mergeCell ref="L31:M31"/>
    <mergeCell ref="N31:O31"/>
    <mergeCell ref="P31:Q31"/>
    <mergeCell ref="R31:S31"/>
    <mergeCell ref="P30:Q30"/>
    <mergeCell ref="R30:S30"/>
    <mergeCell ref="T30:U30"/>
    <mergeCell ref="V30:W30"/>
    <mergeCell ref="X30:Y30"/>
    <mergeCell ref="Z30:AA30"/>
    <mergeCell ref="D30:E30"/>
    <mergeCell ref="F30:G30"/>
    <mergeCell ref="H30:I30"/>
    <mergeCell ref="J30:K30"/>
    <mergeCell ref="L30:M30"/>
    <mergeCell ref="N30:O30"/>
    <mergeCell ref="T29:U29"/>
    <mergeCell ref="V29:W29"/>
    <mergeCell ref="X29:Y29"/>
    <mergeCell ref="Z29:AA29"/>
    <mergeCell ref="AB29:AC29"/>
    <mergeCell ref="AD29:AE29"/>
    <mergeCell ref="AB28:AC28"/>
    <mergeCell ref="AD28:AE28"/>
    <mergeCell ref="D29:E29"/>
    <mergeCell ref="F29:G29"/>
    <mergeCell ref="H29:I29"/>
    <mergeCell ref="J29:K29"/>
    <mergeCell ref="L29:M29"/>
    <mergeCell ref="N29:O29"/>
    <mergeCell ref="P29:Q29"/>
    <mergeCell ref="R29:S29"/>
    <mergeCell ref="P28:Q28"/>
    <mergeCell ref="R28:S28"/>
    <mergeCell ref="T28:U28"/>
    <mergeCell ref="V28:W28"/>
    <mergeCell ref="X28:Y28"/>
    <mergeCell ref="Z28:AA28"/>
    <mergeCell ref="D28:E28"/>
    <mergeCell ref="F28:G28"/>
    <mergeCell ref="H28:I28"/>
    <mergeCell ref="J28:K28"/>
    <mergeCell ref="L28:M28"/>
    <mergeCell ref="N28:O28"/>
    <mergeCell ref="T27:U27"/>
    <mergeCell ref="V27:W27"/>
    <mergeCell ref="X27:Y27"/>
    <mergeCell ref="Z27:AA27"/>
    <mergeCell ref="AB27:AC27"/>
    <mergeCell ref="AD27:AE27"/>
    <mergeCell ref="AB26:AC26"/>
    <mergeCell ref="AD26:AE26"/>
    <mergeCell ref="D27:E27"/>
    <mergeCell ref="F27:G27"/>
    <mergeCell ref="H27:I27"/>
    <mergeCell ref="J27:K27"/>
    <mergeCell ref="L27:M27"/>
    <mergeCell ref="N27:O27"/>
    <mergeCell ref="P27:Q27"/>
    <mergeCell ref="R27:S27"/>
    <mergeCell ref="P26:Q26"/>
    <mergeCell ref="R26:S26"/>
    <mergeCell ref="T26:U26"/>
    <mergeCell ref="V26:W26"/>
    <mergeCell ref="X26:Y26"/>
    <mergeCell ref="Z26:AA26"/>
    <mergeCell ref="D26:E26"/>
    <mergeCell ref="F26:G26"/>
    <mergeCell ref="H26:I26"/>
    <mergeCell ref="J26:K26"/>
    <mergeCell ref="L26:M26"/>
    <mergeCell ref="N26:O26"/>
    <mergeCell ref="T25:U25"/>
    <mergeCell ref="V25:W25"/>
    <mergeCell ref="X25:Y25"/>
    <mergeCell ref="Z25:AA25"/>
    <mergeCell ref="AB25:AC25"/>
    <mergeCell ref="AD25:AE25"/>
    <mergeCell ref="AB24:AC24"/>
    <mergeCell ref="AD24:AE24"/>
    <mergeCell ref="D25:E25"/>
    <mergeCell ref="F25:G25"/>
    <mergeCell ref="H25:I25"/>
    <mergeCell ref="J25:K25"/>
    <mergeCell ref="L25:M25"/>
    <mergeCell ref="N25:O25"/>
    <mergeCell ref="P25:Q25"/>
    <mergeCell ref="R25:S25"/>
    <mergeCell ref="P24:Q24"/>
    <mergeCell ref="R24:S24"/>
    <mergeCell ref="T24:U24"/>
    <mergeCell ref="V24:W24"/>
    <mergeCell ref="X24:Y24"/>
    <mergeCell ref="Z24:AA24"/>
    <mergeCell ref="D24:E24"/>
    <mergeCell ref="F24:G24"/>
    <mergeCell ref="H24:I24"/>
    <mergeCell ref="J24:K24"/>
    <mergeCell ref="L24:M24"/>
    <mergeCell ref="N24:O24"/>
    <mergeCell ref="T23:U23"/>
    <mergeCell ref="V23:W23"/>
    <mergeCell ref="X23:Y23"/>
    <mergeCell ref="Z23:AA23"/>
    <mergeCell ref="AB23:AC23"/>
    <mergeCell ref="AD23:AE23"/>
    <mergeCell ref="AB22:AC22"/>
    <mergeCell ref="AD22:AE22"/>
    <mergeCell ref="D23:E23"/>
    <mergeCell ref="F23:G23"/>
    <mergeCell ref="H23:I23"/>
    <mergeCell ref="J23:K23"/>
    <mergeCell ref="L23:M23"/>
    <mergeCell ref="N23:O23"/>
    <mergeCell ref="P23:Q23"/>
    <mergeCell ref="R23:S23"/>
    <mergeCell ref="P22:Q22"/>
    <mergeCell ref="R22:S22"/>
    <mergeCell ref="T22:U22"/>
    <mergeCell ref="V22:W22"/>
    <mergeCell ref="X22:Y22"/>
    <mergeCell ref="Z22:AA22"/>
    <mergeCell ref="D22:E22"/>
    <mergeCell ref="F22:G22"/>
    <mergeCell ref="H22:I22"/>
    <mergeCell ref="J22:K22"/>
    <mergeCell ref="L22:M22"/>
    <mergeCell ref="N22:O22"/>
    <mergeCell ref="Z20:AA20"/>
    <mergeCell ref="AB20:AC20"/>
    <mergeCell ref="AD20:AE20"/>
    <mergeCell ref="Z21:AA21"/>
    <mergeCell ref="AB21:AC21"/>
    <mergeCell ref="AD21:AE21"/>
    <mergeCell ref="R21:S21"/>
    <mergeCell ref="T21:U21"/>
    <mergeCell ref="V21:W21"/>
    <mergeCell ref="N20:O20"/>
    <mergeCell ref="P20:Q20"/>
    <mergeCell ref="R20:S20"/>
    <mergeCell ref="T20:U20"/>
    <mergeCell ref="V20:W20"/>
    <mergeCell ref="X20:Y20"/>
    <mergeCell ref="V19:W19"/>
    <mergeCell ref="X19:Y19"/>
    <mergeCell ref="Z19:AA19"/>
    <mergeCell ref="AB19:AC19"/>
    <mergeCell ref="AD19:AE19"/>
    <mergeCell ref="D20:E20"/>
    <mergeCell ref="F20:G20"/>
    <mergeCell ref="H20:I20"/>
    <mergeCell ref="J20:K20"/>
    <mergeCell ref="L20:M20"/>
    <mergeCell ref="Z18:AA18"/>
    <mergeCell ref="AB18:AC18"/>
    <mergeCell ref="AD18:AE18"/>
    <mergeCell ref="N18:O18"/>
    <mergeCell ref="P18:Q18"/>
    <mergeCell ref="R18:S18"/>
    <mergeCell ref="T18:U18"/>
    <mergeCell ref="V18:W18"/>
    <mergeCell ref="X18:Y18"/>
    <mergeCell ref="Q2:S2"/>
    <mergeCell ref="Y2:AA2"/>
    <mergeCell ref="AD2:AE2"/>
    <mergeCell ref="Q3:R3"/>
    <mergeCell ref="Y3:Z3"/>
    <mergeCell ref="D18:E18"/>
    <mergeCell ref="F18:G18"/>
    <mergeCell ref="H18:I18"/>
    <mergeCell ref="J18:K18"/>
    <mergeCell ref="L18:M18"/>
  </mergeCells>
  <phoneticPr fontId="2"/>
  <conditionalFormatting sqref="Q8:W8 Q10:W10 Q12:W12 Y8:AE8 Y10:AE10 Y12:AE12 Y14:AE14 Q14:W14 Q16:W16 Q6:W6 Y6:AE6">
    <cfRule type="expression" dxfId="5" priority="6">
      <formula>Q6&lt;&gt;""</formula>
    </cfRule>
  </conditionalFormatting>
  <conditionalFormatting sqref="Q11:W11 Q9:W9 Q7:W7 Q13:W13 Q15:W15 Q5:W5">
    <cfRule type="expression" dxfId="4" priority="5">
      <formula>Q6&lt;&gt;""</formula>
    </cfRule>
  </conditionalFormatting>
  <conditionalFormatting sqref="Y11:AE11 Y9:AE9 Y7:AE7 Y13:AE13 Y5:AE5">
    <cfRule type="expression" dxfId="3" priority="4">
      <formula>Y6&lt;&gt;""</formula>
    </cfRule>
  </conditionalFormatting>
  <conditionalFormatting sqref="A19:C49">
    <cfRule type="expression" dxfId="2" priority="1">
      <formula>$C19&lt;&gt;""</formula>
    </cfRule>
    <cfRule type="expression" dxfId="1" priority="2">
      <formula>$B19="sun"</formula>
    </cfRule>
    <cfRule type="expression" dxfId="0" priority="3">
      <formula>$B19="sat"</formula>
    </cfRule>
  </conditionalFormatting>
  <pageMargins left="0.70866141732283472" right="0.70866141732283472" top="0.74803149606299213" bottom="0.74803149606299213" header="0.31496062992125984" footer="0.31496062992125984"/>
  <pageSetup paperSize="9" scale="92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9"/>
  <sheetViews>
    <sheetView zoomScale="90" zoomScaleNormal="90" workbookViewId="0">
      <selection sqref="A1:C1"/>
    </sheetView>
  </sheetViews>
  <sheetFormatPr defaultRowHeight="13.5"/>
  <cols>
    <col min="1" max="1" width="15.625" bestFit="1" customWidth="1"/>
    <col min="2" max="2" width="13" bestFit="1" customWidth="1"/>
    <col min="3" max="3" width="11" bestFit="1" customWidth="1"/>
  </cols>
  <sheetData>
    <row r="1" spans="1:3" ht="14.25">
      <c r="A1" s="32" t="s">
        <v>13</v>
      </c>
      <c r="B1" s="32"/>
      <c r="C1" s="32"/>
    </row>
    <row r="2" spans="1:3">
      <c r="A2" s="19" t="s">
        <v>14</v>
      </c>
      <c r="B2" s="19" t="s">
        <v>15</v>
      </c>
      <c r="C2" s="19" t="s">
        <v>16</v>
      </c>
    </row>
    <row r="3" spans="1:3">
      <c r="A3" s="20">
        <v>40077</v>
      </c>
      <c r="B3" s="21" t="s">
        <v>17</v>
      </c>
      <c r="C3" s="21" t="s">
        <v>18</v>
      </c>
    </row>
    <row r="4" spans="1:3">
      <c r="A4" s="20">
        <v>40078</v>
      </c>
      <c r="B4" s="21" t="s">
        <v>19</v>
      </c>
      <c r="C4" s="21"/>
    </row>
    <row r="5" spans="1:3">
      <c r="A5" s="20">
        <v>40079</v>
      </c>
      <c r="B5" s="21" t="s">
        <v>20</v>
      </c>
      <c r="C5" s="21"/>
    </row>
    <row r="6" spans="1:3">
      <c r="A6" s="20">
        <v>40098</v>
      </c>
      <c r="B6" s="21" t="s">
        <v>21</v>
      </c>
      <c r="C6" s="21" t="s">
        <v>22</v>
      </c>
    </row>
    <row r="7" spans="1:3">
      <c r="A7" s="20">
        <v>40120</v>
      </c>
      <c r="B7" s="21" t="s">
        <v>23</v>
      </c>
      <c r="C7" s="21"/>
    </row>
    <row r="8" spans="1:3">
      <c r="A8" s="20">
        <v>40140</v>
      </c>
      <c r="B8" s="21" t="s">
        <v>24</v>
      </c>
      <c r="C8" s="21"/>
    </row>
    <row r="9" spans="1:3">
      <c r="A9" s="20">
        <v>40170</v>
      </c>
      <c r="B9" s="21" t="s">
        <v>25</v>
      </c>
      <c r="C9" s="21"/>
    </row>
    <row r="10" spans="1:3">
      <c r="A10" s="20">
        <v>40179</v>
      </c>
      <c r="B10" s="21" t="s">
        <v>26</v>
      </c>
      <c r="C10" s="21"/>
    </row>
    <row r="11" spans="1:3">
      <c r="A11" s="20">
        <v>40189</v>
      </c>
      <c r="B11" s="21" t="s">
        <v>27</v>
      </c>
      <c r="C11" s="21" t="s">
        <v>22</v>
      </c>
    </row>
    <row r="12" spans="1:3">
      <c r="A12" s="20">
        <v>40220</v>
      </c>
      <c r="B12" s="21" t="s">
        <v>28</v>
      </c>
      <c r="C12" s="21"/>
    </row>
    <row r="13" spans="1:3">
      <c r="A13" s="20">
        <v>40258</v>
      </c>
      <c r="B13" s="21" t="s">
        <v>29</v>
      </c>
      <c r="C13" s="21"/>
    </row>
    <row r="14" spans="1:3">
      <c r="A14" s="20">
        <v>40259</v>
      </c>
      <c r="B14" s="21" t="s">
        <v>30</v>
      </c>
      <c r="C14" s="21"/>
    </row>
    <row r="15" spans="1:3">
      <c r="A15" s="20">
        <v>40297</v>
      </c>
      <c r="B15" s="21" t="s">
        <v>31</v>
      </c>
      <c r="C15" s="21"/>
    </row>
    <row r="16" spans="1:3">
      <c r="A16" s="20">
        <v>40301</v>
      </c>
      <c r="B16" s="21" t="s">
        <v>32</v>
      </c>
      <c r="C16" s="21"/>
    </row>
    <row r="17" spans="1:3">
      <c r="A17" s="20">
        <v>40302</v>
      </c>
      <c r="B17" s="21" t="s">
        <v>33</v>
      </c>
      <c r="C17" s="21"/>
    </row>
    <row r="18" spans="1:3">
      <c r="A18" s="20">
        <v>40303</v>
      </c>
      <c r="B18" s="21" t="s">
        <v>34</v>
      </c>
      <c r="C18" s="21"/>
    </row>
    <row r="19" spans="1:3">
      <c r="A19" s="20">
        <v>40378</v>
      </c>
      <c r="B19" s="21" t="s">
        <v>35</v>
      </c>
      <c r="C19" s="21" t="s">
        <v>18</v>
      </c>
    </row>
  </sheetData>
  <mergeCells count="1">
    <mergeCell ref="A1:C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05未完成</vt:lpstr>
      <vt:lpstr>05完成</vt:lpstr>
      <vt:lpstr>祝日一覧表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dcterms:created xsi:type="dcterms:W3CDTF">2009-06-28T23:54:46Z</dcterms:created>
  <dcterms:modified xsi:type="dcterms:W3CDTF">2009-08-23T06:07:09Z</dcterms:modified>
</cp:coreProperties>
</file>